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I593" i="1" s="1"/>
  <c r="H559" i="1"/>
  <c r="G559" i="1"/>
  <c r="G593" i="1" s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H517" i="1"/>
  <c r="H551" i="1" s="1"/>
  <c r="G517" i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G509" i="1" s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H433" i="1"/>
  <c r="G433" i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H383" i="1" s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I341" i="1" s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H265" i="1"/>
  <c r="H299" i="1" s="1"/>
  <c r="G265" i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I257" i="1" s="1"/>
  <c r="H223" i="1"/>
  <c r="G223" i="1"/>
  <c r="G257" i="1" s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H467" i="1" l="1"/>
  <c r="G425" i="1"/>
  <c r="F383" i="1"/>
  <c r="J383" i="1"/>
  <c r="G341" i="1"/>
  <c r="I509" i="1"/>
  <c r="I425" i="1"/>
  <c r="F215" i="1"/>
  <c r="H215" i="1"/>
  <c r="J215" i="1"/>
  <c r="G173" i="1"/>
  <c r="I173" i="1"/>
  <c r="F131" i="1"/>
  <c r="H131" i="1"/>
  <c r="J131" i="1"/>
  <c r="G89" i="1"/>
  <c r="I89" i="1"/>
  <c r="F47" i="1"/>
  <c r="H47" i="1"/>
  <c r="J47" i="1"/>
  <c r="G47" i="1"/>
  <c r="I47" i="1"/>
  <c r="F89" i="1"/>
  <c r="H89" i="1"/>
  <c r="J89" i="1"/>
  <c r="G131" i="1"/>
  <c r="I131" i="1"/>
  <c r="F173" i="1"/>
  <c r="H173" i="1"/>
  <c r="J173" i="1"/>
  <c r="G215" i="1"/>
  <c r="I215" i="1"/>
  <c r="F257" i="1"/>
  <c r="H257" i="1"/>
  <c r="J257" i="1"/>
  <c r="G299" i="1"/>
  <c r="I299" i="1"/>
  <c r="F341" i="1"/>
  <c r="H341" i="1"/>
  <c r="J341" i="1"/>
  <c r="G383" i="1"/>
  <c r="I383" i="1"/>
  <c r="F425" i="1"/>
  <c r="H425" i="1"/>
  <c r="J425" i="1"/>
  <c r="G467" i="1"/>
  <c r="I467" i="1"/>
  <c r="F509" i="1"/>
  <c r="H509" i="1"/>
  <c r="J509" i="1"/>
  <c r="G551" i="1"/>
  <c r="I551" i="1"/>
  <c r="F593" i="1"/>
  <c r="H593" i="1"/>
  <c r="J593" i="1"/>
  <c r="I594" i="1" l="1"/>
  <c r="H594" i="1"/>
  <c r="G594" i="1"/>
  <c r="J594" i="1"/>
  <c r="F594" i="1"/>
  <c r="L368" i="1" l="1"/>
  <c r="L363" i="1"/>
  <c r="L509" i="1"/>
  <c r="L479" i="1"/>
  <c r="L131" i="1"/>
  <c r="L101" i="1"/>
  <c r="L326" i="1"/>
  <c r="L321" i="1"/>
  <c r="L47" i="1"/>
  <c r="L17" i="1"/>
  <c r="L207" i="1"/>
  <c r="L425" i="1"/>
  <c r="L395" i="1"/>
  <c r="L410" i="1"/>
  <c r="L405" i="1"/>
  <c r="L165" i="1"/>
  <c r="L185" i="1"/>
  <c r="L215" i="1"/>
  <c r="L578" i="1"/>
  <c r="L573" i="1"/>
  <c r="L269" i="1"/>
  <c r="L299" i="1"/>
  <c r="L585" i="1"/>
  <c r="L550" i="1"/>
  <c r="L143" i="1"/>
  <c r="L173" i="1"/>
  <c r="L69" i="1"/>
  <c r="L74" i="1"/>
  <c r="L153" i="1"/>
  <c r="L158" i="1"/>
  <c r="L466" i="1"/>
  <c r="L341" i="1"/>
  <c r="L311" i="1"/>
  <c r="L424" i="1"/>
  <c r="L172" i="1"/>
  <c r="L89" i="1"/>
  <c r="L59" i="1"/>
  <c r="L227" i="1"/>
  <c r="L257" i="1"/>
  <c r="L200" i="1"/>
  <c r="L195" i="1"/>
  <c r="L543" i="1"/>
  <c r="L32" i="1"/>
  <c r="L27" i="1"/>
  <c r="L242" i="1"/>
  <c r="L237" i="1"/>
  <c r="L130" i="1"/>
  <c r="L291" i="1"/>
  <c r="L340" i="1"/>
  <c r="L563" i="1"/>
  <c r="L593" i="1"/>
  <c r="L536" i="1"/>
  <c r="L531" i="1"/>
  <c r="L459" i="1"/>
  <c r="L383" i="1"/>
  <c r="L353" i="1"/>
  <c r="L494" i="1"/>
  <c r="L489" i="1"/>
  <c r="L298" i="1"/>
  <c r="L417" i="1"/>
  <c r="L284" i="1"/>
  <c r="L279" i="1"/>
  <c r="L521" i="1"/>
  <c r="L551" i="1"/>
  <c r="L501" i="1"/>
  <c r="L39" i="1"/>
  <c r="L256" i="1"/>
  <c r="L214" i="1"/>
  <c r="L382" i="1"/>
  <c r="L249" i="1"/>
  <c r="L452" i="1"/>
  <c r="L447" i="1"/>
  <c r="L375" i="1"/>
  <c r="L111" i="1"/>
  <c r="L116" i="1"/>
  <c r="L592" i="1"/>
  <c r="L46" i="1"/>
  <c r="L508" i="1"/>
  <c r="L333" i="1"/>
  <c r="L437" i="1"/>
  <c r="L467" i="1"/>
  <c r="L123" i="1"/>
  <c r="L81" i="1"/>
  <c r="L88" i="1"/>
</calcChain>
</file>

<file path=xl/sharedStrings.xml><?xml version="1.0" encoding="utf-8"?>
<sst xmlns="http://schemas.openxmlformats.org/spreadsheetml/2006/main" count="661" uniqueCount="107">
  <si>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</si>
  <si>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</si>
  <si>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</si>
  <si>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</si>
  <si>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</si>
  <si>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</si>
  <si>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</si>
  <si>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</si>
  <si>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</si>
  <si>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</si>
  <si>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</si>
  <si>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</si>
  <si>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</si>
  <si>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</si>
  <si>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</si>
  <si>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</si>
  <si>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</si>
  <si>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</si>
  <si>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</si>
  <si>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</si>
  <si>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</si>
  <si>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</si>
  <si>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</si>
  <si>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</si>
  <si>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</si>
  <si>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</si>
  <si>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</si>
  <si>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</si>
  <si>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</si>
  <si>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</si>
  <si>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</si>
  <si>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</si>
  <si>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</si>
  <si>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</si>
  <si>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</si>
  <si>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</si>
  <si>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</si>
  <si>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</si>
  <si>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</si>
  <si>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</si>
  <si>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</si>
  <si>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</si>
  <si>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</si>
  <si>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Согласовано:</t>
  </si>
  <si>
    <t>директор</t>
  </si>
  <si>
    <t>12-18 лет</t>
  </si>
  <si>
    <t xml:space="preserve">Овощи по сезону </t>
  </si>
  <si>
    <t>515/576-2004</t>
  </si>
  <si>
    <t xml:space="preserve">Суп картофельный с горохом лущеным </t>
  </si>
  <si>
    <t>139-2004</t>
  </si>
  <si>
    <t xml:space="preserve">Котлета из мясо птицы  </t>
  </si>
  <si>
    <t>498-2004</t>
  </si>
  <si>
    <t xml:space="preserve">Макаронные изделия отварные  с маслом </t>
  </si>
  <si>
    <t>516-2004</t>
  </si>
  <si>
    <t>Компот из свежих плодов с/м</t>
  </si>
  <si>
    <t>631-2004</t>
  </si>
  <si>
    <t xml:space="preserve">Хлеб ржаной </t>
  </si>
  <si>
    <t>Гост 2077-84</t>
  </si>
  <si>
    <t xml:space="preserve">Выпечное изделия </t>
  </si>
  <si>
    <t xml:space="preserve">Хлеб пшеничный </t>
  </si>
  <si>
    <t xml:space="preserve">Суп картофельный рыбный </t>
  </si>
  <si>
    <t>250/15</t>
  </si>
  <si>
    <t>133-2004</t>
  </si>
  <si>
    <t>431-2004</t>
  </si>
  <si>
    <t xml:space="preserve">Рис отварной </t>
  </si>
  <si>
    <t>511-2004</t>
  </si>
  <si>
    <t xml:space="preserve">Сок фруктовый </t>
  </si>
  <si>
    <t>707-2004</t>
  </si>
  <si>
    <t xml:space="preserve">Помидор свежий </t>
  </si>
  <si>
    <t>Печень по-строгановски</t>
  </si>
  <si>
    <t>Гост2077-84</t>
  </si>
  <si>
    <t>фрукт</t>
  </si>
  <si>
    <t xml:space="preserve">Борщ из свежей  капусты с картофелем и сметаной </t>
  </si>
  <si>
    <t>110-2004</t>
  </si>
  <si>
    <t xml:space="preserve">Гуляш  из птице </t>
  </si>
  <si>
    <t>290-2011</t>
  </si>
  <si>
    <t xml:space="preserve">Каша гречневая рассыпчатая </t>
  </si>
  <si>
    <t>508-2004</t>
  </si>
  <si>
    <t xml:space="preserve">Компот из черной смородины с/м </t>
  </si>
  <si>
    <t>634-2004</t>
  </si>
  <si>
    <t xml:space="preserve">Суп картофельный с яйцом и мясом </t>
  </si>
  <si>
    <t xml:space="preserve">Рагу из курицы </t>
  </si>
  <si>
    <t>289-2011</t>
  </si>
  <si>
    <t xml:space="preserve">Компот из свежих плодов с/м </t>
  </si>
  <si>
    <t xml:space="preserve">Суп макаронными изделиями и курой </t>
  </si>
  <si>
    <t>147-2004</t>
  </si>
  <si>
    <t xml:space="preserve">Плов из свинины </t>
  </si>
  <si>
    <t>265-2011</t>
  </si>
  <si>
    <t>Компот из красной смородины с/м</t>
  </si>
  <si>
    <t xml:space="preserve">Тефтели из свинины соусом сметанным  с томатом </t>
  </si>
  <si>
    <t>278/331-2011</t>
  </si>
  <si>
    <t>632-2004</t>
  </si>
  <si>
    <t>Суп картофельный с горохом лущеным  с мясом</t>
  </si>
  <si>
    <t xml:space="preserve">Запеканка картофельная с мясом </t>
  </si>
  <si>
    <t>284-2011</t>
  </si>
  <si>
    <t xml:space="preserve">Гуляш из свинины </t>
  </si>
  <si>
    <t>260-2011</t>
  </si>
  <si>
    <t xml:space="preserve">Щи из свежей капустой с картофелем со  сметаной  </t>
  </si>
  <si>
    <t>124-2004</t>
  </si>
  <si>
    <t>491-2003</t>
  </si>
  <si>
    <t xml:space="preserve">Рассольник ленинградский с мясом ,сметаной </t>
  </si>
  <si>
    <t>250/10/10</t>
  </si>
  <si>
    <t>96-2011</t>
  </si>
  <si>
    <t xml:space="preserve">Птица тушенная в сметанном соусе с томатом </t>
  </si>
  <si>
    <t>50/50</t>
  </si>
  <si>
    <t>МОУ Вареговская сош</t>
  </si>
  <si>
    <t>Долгова И.В.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</si>
</sst>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6" fillId="0" borderId="6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/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4" borderId="2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25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26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9" xfId="0" applyFont="1" applyFill="1" applyBorder="1" applyAlignment="1" applyProtection="1">
      <alignment horizontal="center" vertical="top" wrapText="1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top"/>
    </xf>
    <xf numFmtId="49" fontId="3" fillId="2" borderId="19" xfId="0" applyNumberFormat="1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0" fontId="7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2" fillId="2" borderId="2" xfId="0" applyFont="1" applyFill="1" applyBorder="1" applyAlignment="1" applyProtection="1">
      <alignment wrapText="1"/>
      <protection locked="0"/>
    </xf>
    <xf numFmtId="0" fontId="1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599" sqref="M59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customHeight="1" x14ac:dyDescent="0.25">
      <c r="A1" s="1" t="s">
        <v>7</v>
      </c>
      <c r="C1" s="67" t="s">
        <v>105</v>
      </c>
      <c r="D1" s="62"/>
      <c r="E1" s="62"/>
      <c r="F1" s="13" t="s">
        <v>43</v>
      </c>
      <c r="G1" s="2" t="s">
        <v>15</v>
      </c>
      <c r="H1" s="63" t="s">
        <v>44</v>
      </c>
      <c r="I1" s="63"/>
      <c r="J1" s="63"/>
      <c r="K1" s="63"/>
    </row>
    <row r="2" spans="1:12" ht="18" customHeight="1" x14ac:dyDescent="0.2">
      <c r="A2" s="43" t="s">
        <v>6</v>
      </c>
      <c r="C2" s="2"/>
      <c r="G2" s="2" t="s">
        <v>16</v>
      </c>
      <c r="H2" s="63" t="s">
        <v>106</v>
      </c>
      <c r="I2" s="68"/>
      <c r="J2" s="68"/>
      <c r="K2" s="68"/>
    </row>
    <row r="3" spans="1:12" ht="17.25" customHeight="1" x14ac:dyDescent="0.2">
      <c r="A3" s="4" t="s">
        <v>8</v>
      </c>
      <c r="C3" s="2"/>
      <c r="D3" s="3"/>
      <c r="E3" s="46" t="s">
        <v>45</v>
      </c>
      <c r="G3" s="2" t="s">
        <v>17</v>
      </c>
      <c r="H3" s="55">
        <v>1</v>
      </c>
      <c r="I3" s="55">
        <v>9</v>
      </c>
      <c r="J3" s="56">
        <v>2023</v>
      </c>
      <c r="K3" s="1"/>
    </row>
    <row r="4" spans="1:12" x14ac:dyDescent="0.2">
      <c r="C4" s="2"/>
      <c r="D4" s="4"/>
      <c r="H4" s="57" t="s">
        <v>40</v>
      </c>
      <c r="I4" s="57" t="s">
        <v>41</v>
      </c>
      <c r="J4" s="57" t="s">
        <v>42</v>
      </c>
    </row>
    <row r="5" spans="1:12" ht="34.5" thickBot="1" x14ac:dyDescent="0.25">
      <c r="A5" s="53" t="s">
        <v>13</v>
      </c>
      <c r="B5" s="54" t="s">
        <v>14</v>
      </c>
      <c r="C5" s="44" t="s">
        <v>0</v>
      </c>
      <c r="D5" s="44" t="s">
        <v>12</v>
      </c>
      <c r="E5" s="44" t="s">
        <v>11</v>
      </c>
      <c r="F5" s="44" t="s">
        <v>38</v>
      </c>
      <c r="G5" s="44" t="s">
        <v>1</v>
      </c>
      <c r="H5" s="44" t="s">
        <v>2</v>
      </c>
      <c r="I5" s="44" t="s">
        <v>3</v>
      </c>
      <c r="J5" s="44" t="s">
        <v>9</v>
      </c>
      <c r="K5" s="45" t="s">
        <v>10</v>
      </c>
      <c r="L5" s="44" t="s">
        <v>39</v>
      </c>
    </row>
    <row r="6" spans="1:12" ht="15" x14ac:dyDescent="0.25">
      <c r="A6" s="22">
        <v>1</v>
      </c>
      <c r="B6" s="23">
        <v>1</v>
      </c>
      <c r="C6" s="24" t="s">
        <v>18</v>
      </c>
      <c r="D6" s="5" t="s">
        <v>19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20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21</v>
      </c>
      <c r="E9" s="50"/>
      <c r="F9" s="51"/>
      <c r="G9" s="51"/>
      <c r="H9" s="51"/>
      <c r="I9" s="51"/>
      <c r="J9" s="51"/>
      <c r="K9" s="58"/>
      <c r="L9" s="51"/>
    </row>
    <row r="10" spans="1:12" ht="15" x14ac:dyDescent="0.25">
      <c r="A10" s="25"/>
      <c r="B10" s="16"/>
      <c r="C10" s="11"/>
      <c r="D10" s="7" t="s">
        <v>22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37</v>
      </c>
      <c r="E13" s="9"/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7"/>
      <c r="L13" s="21">
        <f t="shared" ref="L13" si="0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23</v>
      </c>
      <c r="D14" s="12" t="s">
        <v>22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37</v>
      </c>
      <c r="E17" s="9"/>
      <c r="F17" s="21">
        <f>SUM(F14:F16)</f>
        <v>0</v>
      </c>
      <c r="G17" s="21">
        <f t="shared" ref="G17:J17" si="1">SUM(G14:G16)</f>
        <v>0</v>
      </c>
      <c r="H17" s="21">
        <f t="shared" si="1"/>
        <v>0</v>
      </c>
      <c r="I17" s="21">
        <f t="shared" si="1"/>
        <v>0</v>
      </c>
      <c r="J17" s="21">
        <f t="shared" si="1"/>
        <v>0</v>
      </c>
      <c r="K17" s="27"/>
      <c r="L17" s="21">
        <f ca="1">SUM(L14:L22)</f>
        <v>0</v>
      </c>
    </row>
    <row r="18" spans="1:12" ht="25.5" x14ac:dyDescent="0.25">
      <c r="A18" s="28">
        <f>A6</f>
        <v>1</v>
      </c>
      <c r="B18" s="14">
        <f>B6</f>
        <v>1</v>
      </c>
      <c r="C18" s="10" t="s">
        <v>24</v>
      </c>
      <c r="D18" s="7" t="s">
        <v>25</v>
      </c>
      <c r="E18" s="50" t="s">
        <v>46</v>
      </c>
      <c r="F18" s="51">
        <v>100</v>
      </c>
      <c r="G18" s="51">
        <v>0.4</v>
      </c>
      <c r="H18" s="51">
        <v>0.1</v>
      </c>
      <c r="I18" s="51">
        <v>1.3</v>
      </c>
      <c r="J18" s="51">
        <v>24</v>
      </c>
      <c r="K18" s="52" t="s">
        <v>47</v>
      </c>
      <c r="L18" s="51"/>
    </row>
    <row r="19" spans="1:12" ht="15" x14ac:dyDescent="0.25">
      <c r="A19" s="25"/>
      <c r="B19" s="16"/>
      <c r="C19" s="11"/>
      <c r="D19" s="7" t="s">
        <v>26</v>
      </c>
      <c r="E19" s="50" t="s">
        <v>48</v>
      </c>
      <c r="F19" s="51">
        <v>250</v>
      </c>
      <c r="G19" s="51">
        <v>6.2</v>
      </c>
      <c r="H19" s="51">
        <v>5.6</v>
      </c>
      <c r="I19" s="51">
        <v>22.3</v>
      </c>
      <c r="J19" s="51">
        <v>167</v>
      </c>
      <c r="K19" s="52" t="s">
        <v>49</v>
      </c>
      <c r="L19" s="51"/>
    </row>
    <row r="20" spans="1:12" ht="15" x14ac:dyDescent="0.25">
      <c r="A20" s="25"/>
      <c r="B20" s="16"/>
      <c r="C20" s="11"/>
      <c r="D20" s="7" t="s">
        <v>27</v>
      </c>
      <c r="E20" s="50" t="s">
        <v>50</v>
      </c>
      <c r="F20" s="51">
        <v>100</v>
      </c>
      <c r="G20" s="51">
        <v>18.600000000000001</v>
      </c>
      <c r="H20" s="51">
        <v>14.3</v>
      </c>
      <c r="I20" s="51">
        <v>17</v>
      </c>
      <c r="J20" s="51">
        <v>270</v>
      </c>
      <c r="K20" s="52" t="s">
        <v>51</v>
      </c>
      <c r="L20" s="51"/>
    </row>
    <row r="21" spans="1:12" ht="15" x14ac:dyDescent="0.25">
      <c r="A21" s="25"/>
      <c r="B21" s="16"/>
      <c r="C21" s="11"/>
      <c r="D21" s="7" t="s">
        <v>28</v>
      </c>
      <c r="E21" s="50" t="s">
        <v>52</v>
      </c>
      <c r="F21" s="51">
        <v>180</v>
      </c>
      <c r="G21" s="51">
        <v>6.6</v>
      </c>
      <c r="H21" s="51">
        <v>10.9</v>
      </c>
      <c r="I21" s="51">
        <v>41</v>
      </c>
      <c r="J21" s="51">
        <v>293.39999999999998</v>
      </c>
      <c r="K21" s="52" t="s">
        <v>53</v>
      </c>
      <c r="L21" s="51"/>
    </row>
    <row r="22" spans="1:12" ht="15" x14ac:dyDescent="0.25">
      <c r="A22" s="25"/>
      <c r="B22" s="16"/>
      <c r="C22" s="11"/>
      <c r="D22" s="7" t="s">
        <v>29</v>
      </c>
      <c r="E22" s="50" t="s">
        <v>54</v>
      </c>
      <c r="F22" s="51">
        <v>200</v>
      </c>
      <c r="G22" s="51">
        <v>0.3</v>
      </c>
      <c r="H22" s="51">
        <v>0.1</v>
      </c>
      <c r="I22" s="51">
        <v>49.6</v>
      </c>
      <c r="J22" s="51">
        <v>142</v>
      </c>
      <c r="K22" s="52" t="s">
        <v>55</v>
      </c>
      <c r="L22" s="51"/>
    </row>
    <row r="23" spans="1:12" ht="15" x14ac:dyDescent="0.25">
      <c r="A23" s="25"/>
      <c r="B23" s="16"/>
      <c r="C23" s="11"/>
      <c r="D23" s="7" t="s">
        <v>30</v>
      </c>
      <c r="E23" s="50"/>
      <c r="F23" s="51"/>
      <c r="G23" s="51"/>
      <c r="H23" s="51"/>
      <c r="I23" s="51"/>
      <c r="J23" s="51"/>
      <c r="K23" s="52"/>
      <c r="L23" s="51"/>
    </row>
    <row r="24" spans="1:12" ht="25.5" x14ac:dyDescent="0.25">
      <c r="A24" s="25"/>
      <c r="B24" s="16"/>
      <c r="C24" s="11"/>
      <c r="D24" s="7" t="s">
        <v>31</v>
      </c>
      <c r="E24" s="50" t="s">
        <v>56</v>
      </c>
      <c r="F24" s="51">
        <v>30</v>
      </c>
      <c r="G24" s="51">
        <v>2</v>
      </c>
      <c r="H24" s="51">
        <v>0.3</v>
      </c>
      <c r="I24" s="51">
        <v>14.9</v>
      </c>
      <c r="J24" s="51">
        <v>69</v>
      </c>
      <c r="K24" s="52" t="s">
        <v>57</v>
      </c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37</v>
      </c>
      <c r="E27" s="9"/>
      <c r="F27" s="21">
        <f>SUM(F18:F26)</f>
        <v>860</v>
      </c>
      <c r="G27" s="21">
        <f t="shared" ref="G27:J27" si="2">SUM(G18:G26)</f>
        <v>34.1</v>
      </c>
      <c r="H27" s="21">
        <f t="shared" si="2"/>
        <v>31.3</v>
      </c>
      <c r="I27" s="21">
        <f t="shared" si="2"/>
        <v>146.1</v>
      </c>
      <c r="J27" s="21">
        <f t="shared" si="2"/>
        <v>965.4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32</v>
      </c>
      <c r="D28" s="12" t="s">
        <v>33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29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37</v>
      </c>
      <c r="E32" s="9"/>
      <c r="F32" s="21">
        <f>SUM(F28:F31)</f>
        <v>0</v>
      </c>
      <c r="G32" s="21">
        <f t="shared" ref="G32:J32" si="3">SUM(G28:G31)</f>
        <v>0</v>
      </c>
      <c r="H32" s="21">
        <f t="shared" si="3"/>
        <v>0</v>
      </c>
      <c r="I32" s="21">
        <f t="shared" si="3"/>
        <v>0</v>
      </c>
      <c r="J32" s="21">
        <f t="shared" si="3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34</v>
      </c>
      <c r="D33" s="7" t="s">
        <v>19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28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29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21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37</v>
      </c>
      <c r="E39" s="9"/>
      <c r="F39" s="21">
        <f>SUM(F33:F38)</f>
        <v>0</v>
      </c>
      <c r="G39" s="21">
        <f t="shared" ref="G39:J39" si="4">SUM(G33:G38)</f>
        <v>0</v>
      </c>
      <c r="H39" s="21">
        <f t="shared" si="4"/>
        <v>0</v>
      </c>
      <c r="I39" s="21">
        <f t="shared" si="4"/>
        <v>0</v>
      </c>
      <c r="J39" s="21">
        <f t="shared" si="4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35</v>
      </c>
      <c r="D40" s="12" t="s">
        <v>36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33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29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22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37</v>
      </c>
      <c r="E46" s="9"/>
      <c r="F46" s="21">
        <f>SUM(F40:F45)</f>
        <v>0</v>
      </c>
      <c r="G46" s="21">
        <f t="shared" ref="G46:J46" si="5">SUM(G40:G45)</f>
        <v>0</v>
      </c>
      <c r="H46" s="21">
        <f t="shared" si="5"/>
        <v>0</v>
      </c>
      <c r="I46" s="21">
        <f t="shared" si="5"/>
        <v>0</v>
      </c>
      <c r="J46" s="21">
        <f t="shared" si="5"/>
        <v>0</v>
      </c>
      <c r="K46" s="27"/>
      <c r="L46" s="21">
        <f ca="1">SUM(L40:L48)</f>
        <v>0</v>
      </c>
    </row>
    <row r="47" spans="1:12" ht="15.75" thickBot="1" x14ac:dyDescent="0.25">
      <c r="A47" s="31">
        <f>A6</f>
        <v>1</v>
      </c>
      <c r="B47" s="32">
        <f>B6</f>
        <v>1</v>
      </c>
      <c r="C47" s="60" t="s">
        <v>4</v>
      </c>
      <c r="D47" s="61"/>
      <c r="E47" s="33"/>
      <c r="F47" s="34">
        <f>F13+F17+F27+F32+F39+F46</f>
        <v>860</v>
      </c>
      <c r="G47" s="34">
        <f t="shared" ref="G47:J47" si="6">G13+G17+G27+G32+G39+G46</f>
        <v>34.1</v>
      </c>
      <c r="H47" s="34">
        <f t="shared" si="6"/>
        <v>31.3</v>
      </c>
      <c r="I47" s="34">
        <f t="shared" si="6"/>
        <v>146.1</v>
      </c>
      <c r="J47" s="34">
        <f t="shared" si="6"/>
        <v>965.4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18</v>
      </c>
      <c r="D48" s="5" t="s">
        <v>19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59" t="s">
        <v>28</v>
      </c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20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21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22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59" t="s">
        <v>25</v>
      </c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37</v>
      </c>
      <c r="E55" s="9"/>
      <c r="F55" s="21">
        <f>SUM(F48:F54)</f>
        <v>0</v>
      </c>
      <c r="G55" s="21">
        <f t="shared" ref="G55" si="7">SUM(G48:G54)</f>
        <v>0</v>
      </c>
      <c r="H55" s="21">
        <f t="shared" ref="H55" si="8">SUM(H48:H54)</f>
        <v>0</v>
      </c>
      <c r="I55" s="21">
        <f t="shared" ref="I55" si="9">SUM(I48:I54)</f>
        <v>0</v>
      </c>
      <c r="J55" s="21">
        <f t="shared" ref="J55" si="10">SUM(J48:J54)</f>
        <v>0</v>
      </c>
      <c r="K55" s="27"/>
      <c r="L55" s="21">
        <f t="shared" ref="L55:L97" si="11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23</v>
      </c>
      <c r="D56" s="12" t="s">
        <v>22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37</v>
      </c>
      <c r="E59" s="9"/>
      <c r="F59" s="21">
        <f>SUM(F56:F58)</f>
        <v>0</v>
      </c>
      <c r="G59" s="21">
        <f t="shared" ref="G59" si="12">SUM(G56:G58)</f>
        <v>0</v>
      </c>
      <c r="H59" s="21">
        <f t="shared" ref="H59" si="13">SUM(H56:H58)</f>
        <v>0</v>
      </c>
      <c r="I59" s="21">
        <f t="shared" ref="I59" si="14">SUM(I56:I58)</f>
        <v>0</v>
      </c>
      <c r="J59" s="21">
        <f t="shared" ref="J59" si="15">SUM(J56:J58)</f>
        <v>0</v>
      </c>
      <c r="K59" s="27"/>
      <c r="L59" s="21">
        <f t="shared" ref="L59" ca="1" si="16">SUM(L56:L64)</f>
        <v>0</v>
      </c>
    </row>
    <row r="60" spans="1:12" ht="25.5" x14ac:dyDescent="0.25">
      <c r="A60" s="14">
        <f>A48</f>
        <v>1</v>
      </c>
      <c r="B60" s="14">
        <f>B48</f>
        <v>2</v>
      </c>
      <c r="C60" s="10" t="s">
        <v>24</v>
      </c>
      <c r="D60" s="7" t="s">
        <v>25</v>
      </c>
      <c r="E60" s="50" t="s">
        <v>68</v>
      </c>
      <c r="F60" s="51">
        <v>100</v>
      </c>
      <c r="G60" s="51">
        <v>0.4</v>
      </c>
      <c r="H60" s="51">
        <v>0</v>
      </c>
      <c r="I60" s="51">
        <v>2.2000000000000002</v>
      </c>
      <c r="J60" s="51">
        <v>11.6</v>
      </c>
      <c r="K60" s="52" t="s">
        <v>47</v>
      </c>
      <c r="L60" s="51"/>
    </row>
    <row r="61" spans="1:12" ht="15" x14ac:dyDescent="0.25">
      <c r="A61" s="15"/>
      <c r="B61" s="16"/>
      <c r="C61" s="11"/>
      <c r="D61" s="7" t="s">
        <v>26</v>
      </c>
      <c r="E61" s="50" t="s">
        <v>60</v>
      </c>
      <c r="F61" s="51" t="s">
        <v>61</v>
      </c>
      <c r="G61" s="51">
        <v>5</v>
      </c>
      <c r="H61" s="51">
        <v>3.3</v>
      </c>
      <c r="I61" s="51">
        <v>20.5</v>
      </c>
      <c r="J61" s="51">
        <v>132.6</v>
      </c>
      <c r="K61" s="52" t="s">
        <v>62</v>
      </c>
      <c r="L61" s="51"/>
    </row>
    <row r="62" spans="1:12" ht="15" x14ac:dyDescent="0.25">
      <c r="A62" s="15"/>
      <c r="B62" s="16"/>
      <c r="C62" s="11"/>
      <c r="D62" s="7" t="s">
        <v>27</v>
      </c>
      <c r="E62" s="50" t="s">
        <v>69</v>
      </c>
      <c r="F62" s="51">
        <v>100</v>
      </c>
      <c r="G62" s="51">
        <v>13.6</v>
      </c>
      <c r="H62" s="51">
        <v>13.6</v>
      </c>
      <c r="I62" s="51">
        <v>4</v>
      </c>
      <c r="J62" s="51">
        <v>195</v>
      </c>
      <c r="K62" s="52" t="s">
        <v>63</v>
      </c>
      <c r="L62" s="51"/>
    </row>
    <row r="63" spans="1:12" ht="15" x14ac:dyDescent="0.25">
      <c r="A63" s="15"/>
      <c r="B63" s="16"/>
      <c r="C63" s="11"/>
      <c r="D63" s="7" t="s">
        <v>28</v>
      </c>
      <c r="E63" s="50" t="s">
        <v>64</v>
      </c>
      <c r="F63" s="51">
        <v>180</v>
      </c>
      <c r="G63" s="51">
        <v>4.5999999999999996</v>
      </c>
      <c r="H63" s="51">
        <v>7.3</v>
      </c>
      <c r="I63" s="51">
        <v>46.7</v>
      </c>
      <c r="J63" s="51">
        <v>273.60000000000002</v>
      </c>
      <c r="K63" s="52" t="s">
        <v>65</v>
      </c>
      <c r="L63" s="51"/>
    </row>
    <row r="64" spans="1:12" ht="15" x14ac:dyDescent="0.25">
      <c r="A64" s="15"/>
      <c r="B64" s="16"/>
      <c r="C64" s="11"/>
      <c r="D64" s="7" t="s">
        <v>29</v>
      </c>
      <c r="E64" s="50" t="s">
        <v>66</v>
      </c>
      <c r="F64" s="51">
        <v>200</v>
      </c>
      <c r="G64" s="51">
        <v>1</v>
      </c>
      <c r="H64" s="51">
        <v>0</v>
      </c>
      <c r="I64" s="51">
        <v>20.2</v>
      </c>
      <c r="J64" s="51">
        <v>85</v>
      </c>
      <c r="K64" s="52" t="s">
        <v>67</v>
      </c>
      <c r="L64" s="51"/>
    </row>
    <row r="65" spans="1:12" ht="25.5" x14ac:dyDescent="0.25">
      <c r="A65" s="15"/>
      <c r="B65" s="16"/>
      <c r="C65" s="11"/>
      <c r="D65" s="7" t="s">
        <v>30</v>
      </c>
      <c r="E65" s="50" t="s">
        <v>59</v>
      </c>
      <c r="F65" s="51">
        <v>20</v>
      </c>
      <c r="G65" s="51">
        <v>1.5</v>
      </c>
      <c r="H65" s="51">
        <v>0.6</v>
      </c>
      <c r="I65" s="51">
        <v>10.3</v>
      </c>
      <c r="J65" s="51">
        <v>52.4</v>
      </c>
      <c r="K65" s="52" t="s">
        <v>70</v>
      </c>
      <c r="L65" s="51"/>
    </row>
    <row r="66" spans="1:12" ht="25.5" x14ac:dyDescent="0.25">
      <c r="A66" s="15"/>
      <c r="B66" s="16"/>
      <c r="C66" s="11"/>
      <c r="D66" s="7" t="s">
        <v>31</v>
      </c>
      <c r="E66" s="50" t="s">
        <v>56</v>
      </c>
      <c r="F66" s="51">
        <v>20</v>
      </c>
      <c r="G66" s="51">
        <v>1.3</v>
      </c>
      <c r="H66" s="51">
        <v>0.2</v>
      </c>
      <c r="I66" s="51">
        <v>9.9</v>
      </c>
      <c r="J66" s="51">
        <v>46</v>
      </c>
      <c r="K66" s="52" t="s">
        <v>70</v>
      </c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37</v>
      </c>
      <c r="E69" s="9"/>
      <c r="F69" s="21">
        <f>SUM(F60:F68)</f>
        <v>620</v>
      </c>
      <c r="G69" s="21">
        <f t="shared" ref="G69" si="17">SUM(G60:G68)</f>
        <v>27.400000000000002</v>
      </c>
      <c r="H69" s="21">
        <f t="shared" ref="H69" si="18">SUM(H60:H68)</f>
        <v>25</v>
      </c>
      <c r="I69" s="21">
        <f t="shared" ref="I69" si="19">SUM(I60:I68)</f>
        <v>113.80000000000001</v>
      </c>
      <c r="J69" s="21">
        <f t="shared" ref="J69" si="20">SUM(J60:J68)</f>
        <v>796.19999999999993</v>
      </c>
      <c r="K69" s="27"/>
      <c r="L69" s="21">
        <f t="shared" ref="L69" ca="1" si="21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32</v>
      </c>
      <c r="D70" s="12" t="s">
        <v>33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29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59" t="s">
        <v>71</v>
      </c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37</v>
      </c>
      <c r="E74" s="9"/>
      <c r="F74" s="21">
        <f>SUM(F71:F73)</f>
        <v>0</v>
      </c>
      <c r="G74" s="21">
        <f>SUM(G71:G73)</f>
        <v>0</v>
      </c>
      <c r="H74" s="21">
        <f>SUM(H71:H73)</f>
        <v>0</v>
      </c>
      <c r="I74" s="21">
        <f>SUM(I71:I73)</f>
        <v>0</v>
      </c>
      <c r="J74" s="21">
        <f>SUM(J71:J73)</f>
        <v>0</v>
      </c>
      <c r="K74" s="27"/>
      <c r="L74" s="21">
        <f t="shared" ref="L74" ca="1" si="22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34</v>
      </c>
      <c r="D75" s="7" t="s">
        <v>19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28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29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21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37</v>
      </c>
      <c r="E81" s="9"/>
      <c r="F81" s="21">
        <f>SUM(F75:F80)</f>
        <v>0</v>
      </c>
      <c r="G81" s="21">
        <f t="shared" ref="G81" si="23">SUM(G75:G80)</f>
        <v>0</v>
      </c>
      <c r="H81" s="21">
        <f t="shared" ref="H81" si="24">SUM(H75:H80)</f>
        <v>0</v>
      </c>
      <c r="I81" s="21">
        <f t="shared" ref="I81" si="25">SUM(I75:I80)</f>
        <v>0</v>
      </c>
      <c r="J81" s="21">
        <f t="shared" ref="J81" si="26">SUM(J75:J80)</f>
        <v>0</v>
      </c>
      <c r="K81" s="27"/>
      <c r="L81" s="21">
        <f t="shared" ref="L81" ca="1" si="27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35</v>
      </c>
      <c r="D82" s="12" t="s">
        <v>36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33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29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22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37</v>
      </c>
      <c r="E88" s="9"/>
      <c r="F88" s="21">
        <f>SUM(F82:F87)</f>
        <v>0</v>
      </c>
      <c r="G88" s="21">
        <f t="shared" ref="G88" si="28">SUM(G82:G87)</f>
        <v>0</v>
      </c>
      <c r="H88" s="21">
        <f t="shared" ref="H88" si="29">SUM(H82:H87)</f>
        <v>0</v>
      </c>
      <c r="I88" s="21">
        <f t="shared" ref="I88" si="30">SUM(I82:I87)</f>
        <v>0</v>
      </c>
      <c r="J88" s="21">
        <f t="shared" ref="J88" si="31">SUM(J82:J87)</f>
        <v>0</v>
      </c>
      <c r="K88" s="27"/>
      <c r="L88" s="21">
        <f t="shared" ref="L88" ca="1" si="32">SUM(L82:L90)</f>
        <v>0</v>
      </c>
    </row>
    <row r="89" spans="1:12" ht="15.75" customHeight="1" thickBot="1" x14ac:dyDescent="0.25">
      <c r="A89" s="36">
        <f>A48</f>
        <v>1</v>
      </c>
      <c r="B89" s="36">
        <f>B48</f>
        <v>2</v>
      </c>
      <c r="C89" s="60" t="s">
        <v>4</v>
      </c>
      <c r="D89" s="61"/>
      <c r="E89" s="33"/>
      <c r="F89" s="34">
        <f>F55+F59+F69+F74+F81+F88</f>
        <v>620</v>
      </c>
      <c r="G89" s="34">
        <f t="shared" ref="G89" si="33">G55+G59+G69+G74+G81+G88</f>
        <v>27.400000000000002</v>
      </c>
      <c r="H89" s="34">
        <f t="shared" ref="H89" si="34">H55+H59+H69+H74+H81+H88</f>
        <v>25</v>
      </c>
      <c r="I89" s="34">
        <f t="shared" ref="I89" si="35">I55+I59+I69+I74+I81+I88</f>
        <v>113.80000000000001</v>
      </c>
      <c r="J89" s="34">
        <f t="shared" ref="J89" si="36">J55+J59+J69+J74+J81+J88</f>
        <v>796.19999999999993</v>
      </c>
      <c r="K89" s="35"/>
      <c r="L89" s="34">
        <f t="shared" ref="L89" ca="1" si="37">L55+L59+L69+L74+L81+L88</f>
        <v>0</v>
      </c>
    </row>
    <row r="90" spans="1:12" ht="15" x14ac:dyDescent="0.25">
      <c r="A90" s="22">
        <v>1</v>
      </c>
      <c r="B90" s="23">
        <v>3</v>
      </c>
      <c r="C90" s="24" t="s">
        <v>18</v>
      </c>
      <c r="D90" s="5" t="s">
        <v>19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20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21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22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37</v>
      </c>
      <c r="E97" s="9"/>
      <c r="F97" s="21">
        <f>SUM(F90:F96)</f>
        <v>0</v>
      </c>
      <c r="G97" s="21">
        <f t="shared" ref="G97" si="38">SUM(G90:G96)</f>
        <v>0</v>
      </c>
      <c r="H97" s="21">
        <f t="shared" ref="H97" si="39">SUM(H90:H96)</f>
        <v>0</v>
      </c>
      <c r="I97" s="21">
        <f t="shared" ref="I97" si="40">SUM(I90:I96)</f>
        <v>0</v>
      </c>
      <c r="J97" s="21">
        <f t="shared" ref="J97" si="41">SUM(J90:J96)</f>
        <v>0</v>
      </c>
      <c r="K97" s="27"/>
      <c r="L97" s="21">
        <f t="shared" si="11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23</v>
      </c>
      <c r="D98" s="12" t="s">
        <v>22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37</v>
      </c>
      <c r="E101" s="9"/>
      <c r="F101" s="21">
        <f>SUM(F98:F100)</f>
        <v>0</v>
      </c>
      <c r="G101" s="21">
        <f t="shared" ref="G101" si="42">SUM(G98:G100)</f>
        <v>0</v>
      </c>
      <c r="H101" s="21">
        <f t="shared" ref="H101" si="43">SUM(H98:H100)</f>
        <v>0</v>
      </c>
      <c r="I101" s="21">
        <f t="shared" ref="I101" si="44">SUM(I98:I100)</f>
        <v>0</v>
      </c>
      <c r="J101" s="21">
        <f t="shared" ref="J101" si="45">SUM(J98:J100)</f>
        <v>0</v>
      </c>
      <c r="K101" s="27"/>
      <c r="L101" s="21">
        <f t="shared" ref="L101" ca="1" si="46">SUM(L98:L106)</f>
        <v>0</v>
      </c>
    </row>
    <row r="102" spans="1:12" ht="25.5" x14ac:dyDescent="0.25">
      <c r="A102" s="28">
        <f>A90</f>
        <v>1</v>
      </c>
      <c r="B102" s="14">
        <f>B90</f>
        <v>3</v>
      </c>
      <c r="C102" s="10" t="s">
        <v>24</v>
      </c>
      <c r="D102" s="7" t="s">
        <v>25</v>
      </c>
      <c r="E102" s="50" t="s">
        <v>46</v>
      </c>
      <c r="F102" s="51">
        <v>100</v>
      </c>
      <c r="G102" s="51">
        <v>0.3</v>
      </c>
      <c r="H102" s="51">
        <v>0</v>
      </c>
      <c r="I102" s="51">
        <v>0.7</v>
      </c>
      <c r="J102" s="51">
        <v>10</v>
      </c>
      <c r="K102" s="52" t="s">
        <v>47</v>
      </c>
      <c r="L102" s="51"/>
    </row>
    <row r="103" spans="1:12" ht="15" x14ac:dyDescent="0.25">
      <c r="A103" s="25"/>
      <c r="B103" s="16"/>
      <c r="C103" s="11"/>
      <c r="D103" s="7" t="s">
        <v>26</v>
      </c>
      <c r="E103" s="50" t="s">
        <v>72</v>
      </c>
      <c r="F103" s="51">
        <v>250</v>
      </c>
      <c r="G103" s="51">
        <v>2.2999999999999998</v>
      </c>
      <c r="H103" s="51">
        <v>6.7</v>
      </c>
      <c r="I103" s="51">
        <v>13.4</v>
      </c>
      <c r="J103" s="51">
        <v>122.2</v>
      </c>
      <c r="K103" s="52" t="s">
        <v>73</v>
      </c>
      <c r="L103" s="51"/>
    </row>
    <row r="104" spans="1:12" ht="15" x14ac:dyDescent="0.25">
      <c r="A104" s="25"/>
      <c r="B104" s="16"/>
      <c r="C104" s="11"/>
      <c r="D104" s="7" t="s">
        <v>27</v>
      </c>
      <c r="E104" s="50" t="s">
        <v>74</v>
      </c>
      <c r="F104" s="51">
        <v>100</v>
      </c>
      <c r="G104" s="51">
        <v>18.489999999999998</v>
      </c>
      <c r="H104" s="51">
        <v>6</v>
      </c>
      <c r="I104" s="51">
        <v>3.73</v>
      </c>
      <c r="J104" s="51">
        <v>145</v>
      </c>
      <c r="K104" s="52" t="s">
        <v>75</v>
      </c>
      <c r="L104" s="51"/>
    </row>
    <row r="105" spans="1:12" ht="15" x14ac:dyDescent="0.25">
      <c r="A105" s="25"/>
      <c r="B105" s="16"/>
      <c r="C105" s="11"/>
      <c r="D105" s="7" t="s">
        <v>28</v>
      </c>
      <c r="E105" s="50" t="s">
        <v>76</v>
      </c>
      <c r="F105" s="51">
        <v>180</v>
      </c>
      <c r="G105" s="51">
        <v>10.4</v>
      </c>
      <c r="H105" s="51">
        <v>9.4</v>
      </c>
      <c r="I105" s="51">
        <v>51.1</v>
      </c>
      <c r="J105" s="51">
        <v>334.8</v>
      </c>
      <c r="K105" s="52" t="s">
        <v>77</v>
      </c>
      <c r="L105" s="51"/>
    </row>
    <row r="106" spans="1:12" ht="15" x14ac:dyDescent="0.25">
      <c r="A106" s="25"/>
      <c r="B106" s="16"/>
      <c r="C106" s="11"/>
      <c r="D106" s="7" t="s">
        <v>29</v>
      </c>
      <c r="E106" s="50" t="s">
        <v>78</v>
      </c>
      <c r="F106" s="51">
        <v>200</v>
      </c>
      <c r="G106" s="51">
        <v>0.2</v>
      </c>
      <c r="H106" s="51">
        <v>0.1</v>
      </c>
      <c r="I106" s="51">
        <v>33</v>
      </c>
      <c r="J106" s="51">
        <v>138</v>
      </c>
      <c r="K106" s="52" t="s">
        <v>79</v>
      </c>
      <c r="L106" s="51"/>
    </row>
    <row r="107" spans="1:12" ht="25.5" x14ac:dyDescent="0.25">
      <c r="A107" s="25"/>
      <c r="B107" s="16"/>
      <c r="C107" s="11"/>
      <c r="D107" s="7" t="s">
        <v>30</v>
      </c>
      <c r="E107" s="50" t="s">
        <v>59</v>
      </c>
      <c r="F107" s="51">
        <v>20</v>
      </c>
      <c r="G107" s="51">
        <v>1.5</v>
      </c>
      <c r="H107" s="51">
        <v>0.6</v>
      </c>
      <c r="I107" s="51">
        <v>10.3</v>
      </c>
      <c r="J107" s="51">
        <v>52.4</v>
      </c>
      <c r="K107" s="52" t="s">
        <v>70</v>
      </c>
      <c r="L107" s="51"/>
    </row>
    <row r="108" spans="1:12" ht="25.5" x14ac:dyDescent="0.25">
      <c r="A108" s="25"/>
      <c r="B108" s="16"/>
      <c r="C108" s="11"/>
      <c r="D108" s="7" t="s">
        <v>31</v>
      </c>
      <c r="E108" s="50" t="s">
        <v>56</v>
      </c>
      <c r="F108" s="51">
        <v>20</v>
      </c>
      <c r="G108" s="51">
        <v>1.3</v>
      </c>
      <c r="H108" s="51">
        <v>0.2</v>
      </c>
      <c r="I108" s="51">
        <v>9.9</v>
      </c>
      <c r="J108" s="51">
        <v>46</v>
      </c>
      <c r="K108" s="52" t="s">
        <v>70</v>
      </c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37</v>
      </c>
      <c r="E111" s="9"/>
      <c r="F111" s="21">
        <f>SUM(F102:F110)</f>
        <v>870</v>
      </c>
      <c r="G111" s="21">
        <f t="shared" ref="G111" si="47">SUM(G102:G110)</f>
        <v>34.489999999999995</v>
      </c>
      <c r="H111" s="21">
        <f t="shared" ref="H111" si="48">SUM(H102:H110)</f>
        <v>23.000000000000004</v>
      </c>
      <c r="I111" s="21">
        <f t="shared" ref="I111" si="49">SUM(I102:I110)</f>
        <v>122.13000000000001</v>
      </c>
      <c r="J111" s="21">
        <f t="shared" ref="J111" si="50">SUM(J102:J110)</f>
        <v>848.4</v>
      </c>
      <c r="K111" s="27"/>
      <c r="L111" s="21">
        <f t="shared" ref="L111" ca="1" si="51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32</v>
      </c>
      <c r="D112" s="12" t="s">
        <v>33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29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37</v>
      </c>
      <c r="E116" s="9"/>
      <c r="F116" s="21">
        <f>SUM(F112:F115)</f>
        <v>0</v>
      </c>
      <c r="G116" s="21">
        <f t="shared" ref="G116" si="52">SUM(G112:G115)</f>
        <v>0</v>
      </c>
      <c r="H116" s="21">
        <f t="shared" ref="H116" si="53">SUM(H112:H115)</f>
        <v>0</v>
      </c>
      <c r="I116" s="21">
        <f t="shared" ref="I116" si="54">SUM(I112:I115)</f>
        <v>0</v>
      </c>
      <c r="J116" s="21">
        <f t="shared" ref="J116" si="55">SUM(J112:J115)</f>
        <v>0</v>
      </c>
      <c r="K116" s="27"/>
      <c r="L116" s="21">
        <f t="shared" ref="L116" ca="1" si="56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34</v>
      </c>
      <c r="D117" s="7" t="s">
        <v>19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28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29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21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37</v>
      </c>
      <c r="E123" s="9"/>
      <c r="F123" s="21">
        <f>SUM(F117:F122)</f>
        <v>0</v>
      </c>
      <c r="G123" s="21">
        <f t="shared" ref="G123" si="57">SUM(G117:G122)</f>
        <v>0</v>
      </c>
      <c r="H123" s="21">
        <f t="shared" ref="H123" si="58">SUM(H117:H122)</f>
        <v>0</v>
      </c>
      <c r="I123" s="21">
        <f t="shared" ref="I123" si="59">SUM(I117:I122)</f>
        <v>0</v>
      </c>
      <c r="J123" s="21">
        <f t="shared" ref="J123" si="60">SUM(J117:J122)</f>
        <v>0</v>
      </c>
      <c r="K123" s="27"/>
      <c r="L123" s="21">
        <f t="shared" ref="L123" ca="1" si="61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35</v>
      </c>
      <c r="D124" s="12" t="s">
        <v>36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33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29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22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37</v>
      </c>
      <c r="E130" s="9"/>
      <c r="F130" s="21">
        <f>SUM(F124:F129)</f>
        <v>0</v>
      </c>
      <c r="G130" s="21">
        <f t="shared" ref="G130" si="62">SUM(G124:G129)</f>
        <v>0</v>
      </c>
      <c r="H130" s="21">
        <f t="shared" ref="H130" si="63">SUM(H124:H129)</f>
        <v>0</v>
      </c>
      <c r="I130" s="21">
        <f t="shared" ref="I130" si="64">SUM(I124:I129)</f>
        <v>0</v>
      </c>
      <c r="J130" s="21">
        <f t="shared" ref="J130" si="65">SUM(J124:J129)</f>
        <v>0</v>
      </c>
      <c r="K130" s="27"/>
      <c r="L130" s="21">
        <f t="shared" ref="L130" ca="1" si="66">SUM(L124:L132)</f>
        <v>0</v>
      </c>
    </row>
    <row r="131" spans="1:12" ht="15.75" customHeight="1" thickBot="1" x14ac:dyDescent="0.25">
      <c r="A131" s="31">
        <f>A90</f>
        <v>1</v>
      </c>
      <c r="B131" s="32">
        <f>B90</f>
        <v>3</v>
      </c>
      <c r="C131" s="60" t="s">
        <v>4</v>
      </c>
      <c r="D131" s="61"/>
      <c r="E131" s="33"/>
      <c r="F131" s="34">
        <f>F97+F101+F111+F116+F123+F130</f>
        <v>870</v>
      </c>
      <c r="G131" s="34">
        <f t="shared" ref="G131" si="67">G97+G101+G111+G116+G123+G130</f>
        <v>34.489999999999995</v>
      </c>
      <c r="H131" s="34">
        <f t="shared" ref="H131" si="68">H97+H101+H111+H116+H123+H130</f>
        <v>23.000000000000004</v>
      </c>
      <c r="I131" s="34">
        <f t="shared" ref="I131" si="69">I97+I101+I111+I116+I123+I130</f>
        <v>122.13000000000001</v>
      </c>
      <c r="J131" s="34">
        <f t="shared" ref="J131" si="70">J97+J101+J111+J116+J123+J130</f>
        <v>848.4</v>
      </c>
      <c r="K131" s="35"/>
      <c r="L131" s="34">
        <f t="shared" ref="L131" ca="1" si="71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18</v>
      </c>
      <c r="D132" s="5" t="s">
        <v>19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59" t="s">
        <v>28</v>
      </c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20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21</v>
      </c>
      <c r="E135" s="50"/>
      <c r="F135" s="51"/>
      <c r="G135" s="51"/>
      <c r="H135" s="51"/>
      <c r="I135" s="51"/>
      <c r="J135" s="51"/>
      <c r="K135" s="58"/>
      <c r="L135" s="51"/>
    </row>
    <row r="136" spans="1:12" ht="15" x14ac:dyDescent="0.25">
      <c r="A136" s="25"/>
      <c r="B136" s="16"/>
      <c r="C136" s="11"/>
      <c r="D136" s="7" t="s">
        <v>22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37</v>
      </c>
      <c r="E139" s="9"/>
      <c r="F139" s="21">
        <f>SUM(F132:F138)</f>
        <v>0</v>
      </c>
      <c r="G139" s="21">
        <f t="shared" ref="G139" si="72">SUM(G132:G138)</f>
        <v>0</v>
      </c>
      <c r="H139" s="21">
        <f t="shared" ref="H139" si="73">SUM(H132:H138)</f>
        <v>0</v>
      </c>
      <c r="I139" s="21">
        <f t="shared" ref="I139" si="74">SUM(I132:I138)</f>
        <v>0</v>
      </c>
      <c r="J139" s="21">
        <f t="shared" ref="J139" si="75">SUM(J132:J138)</f>
        <v>0</v>
      </c>
      <c r="K139" s="27"/>
      <c r="L139" s="21">
        <f t="shared" ref="L139:L181" si="76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23</v>
      </c>
      <c r="D140" s="12" t="s">
        <v>22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37</v>
      </c>
      <c r="E143" s="9"/>
      <c r="F143" s="21">
        <f>SUM(F140:F142)</f>
        <v>0</v>
      </c>
      <c r="G143" s="21">
        <f t="shared" ref="G143" si="77">SUM(G140:G142)</f>
        <v>0</v>
      </c>
      <c r="H143" s="21">
        <f t="shared" ref="H143" si="78">SUM(H140:H142)</f>
        <v>0</v>
      </c>
      <c r="I143" s="21">
        <f t="shared" ref="I143" si="79">SUM(I140:I142)</f>
        <v>0</v>
      </c>
      <c r="J143" s="21">
        <f t="shared" ref="J143" si="80">SUM(J140:J142)</f>
        <v>0</v>
      </c>
      <c r="K143" s="27"/>
      <c r="L143" s="21">
        <f t="shared" ref="L143" ca="1" si="81">SUM(L140:L148)</f>
        <v>0</v>
      </c>
    </row>
    <row r="144" spans="1:12" ht="25.5" x14ac:dyDescent="0.25">
      <c r="A144" s="28">
        <f>A132</f>
        <v>1</v>
      </c>
      <c r="B144" s="14">
        <f>B132</f>
        <v>4</v>
      </c>
      <c r="C144" s="10" t="s">
        <v>24</v>
      </c>
      <c r="D144" s="7" t="s">
        <v>25</v>
      </c>
      <c r="E144" s="50" t="s">
        <v>46</v>
      </c>
      <c r="F144" s="51">
        <v>100</v>
      </c>
      <c r="G144" s="51">
        <v>0.4</v>
      </c>
      <c r="H144" s="51">
        <v>0</v>
      </c>
      <c r="I144" s="51">
        <v>2.2000000000000002</v>
      </c>
      <c r="J144" s="51">
        <v>11.6</v>
      </c>
      <c r="K144" s="52" t="s">
        <v>47</v>
      </c>
      <c r="L144" s="51"/>
    </row>
    <row r="145" spans="1:12" ht="15" x14ac:dyDescent="0.25">
      <c r="A145" s="25"/>
      <c r="B145" s="16"/>
      <c r="C145" s="11"/>
      <c r="D145" s="7" t="s">
        <v>26</v>
      </c>
      <c r="E145" s="50" t="s">
        <v>80</v>
      </c>
      <c r="F145" s="51">
        <v>250</v>
      </c>
      <c r="G145" s="51">
        <v>5.6</v>
      </c>
      <c r="H145" s="51">
        <v>5.8</v>
      </c>
      <c r="I145" s="51">
        <v>20.5</v>
      </c>
      <c r="J145" s="51">
        <v>152.30000000000001</v>
      </c>
      <c r="K145" s="52" t="s">
        <v>62</v>
      </c>
      <c r="L145" s="51"/>
    </row>
    <row r="146" spans="1:12" ht="15" x14ac:dyDescent="0.25">
      <c r="A146" s="25"/>
      <c r="B146" s="16"/>
      <c r="C146" s="11"/>
      <c r="D146" s="7" t="s">
        <v>27</v>
      </c>
      <c r="E146" s="50" t="s">
        <v>81</v>
      </c>
      <c r="F146" s="51">
        <v>250</v>
      </c>
      <c r="G146" s="51">
        <v>18.3</v>
      </c>
      <c r="H146" s="51">
        <v>15.3</v>
      </c>
      <c r="I146" s="51">
        <v>21.8</v>
      </c>
      <c r="J146" s="51">
        <v>297.10000000000002</v>
      </c>
      <c r="K146" s="52" t="s">
        <v>82</v>
      </c>
      <c r="L146" s="51"/>
    </row>
    <row r="147" spans="1:12" ht="15" x14ac:dyDescent="0.25">
      <c r="A147" s="25"/>
      <c r="B147" s="16"/>
      <c r="C147" s="11"/>
      <c r="D147" s="7" t="s">
        <v>28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29</v>
      </c>
      <c r="E148" s="50" t="s">
        <v>83</v>
      </c>
      <c r="F148" s="51">
        <v>200</v>
      </c>
      <c r="G148" s="51">
        <v>0.4</v>
      </c>
      <c r="H148" s="51">
        <v>0</v>
      </c>
      <c r="I148" s="51">
        <v>49.6</v>
      </c>
      <c r="J148" s="51">
        <v>142</v>
      </c>
      <c r="K148" s="52" t="s">
        <v>55</v>
      </c>
      <c r="L148" s="51"/>
    </row>
    <row r="149" spans="1:12" ht="25.5" x14ac:dyDescent="0.25">
      <c r="A149" s="25"/>
      <c r="B149" s="16"/>
      <c r="C149" s="11"/>
      <c r="D149" s="7" t="s">
        <v>30</v>
      </c>
      <c r="E149" s="50" t="s">
        <v>59</v>
      </c>
      <c r="F149" s="51">
        <v>20</v>
      </c>
      <c r="G149" s="51">
        <v>1.5</v>
      </c>
      <c r="H149" s="51">
        <v>0.6</v>
      </c>
      <c r="I149" s="51">
        <v>10.3</v>
      </c>
      <c r="J149" s="51">
        <v>52.4</v>
      </c>
      <c r="K149" s="52" t="s">
        <v>70</v>
      </c>
      <c r="L149" s="51"/>
    </row>
    <row r="150" spans="1:12" ht="25.5" x14ac:dyDescent="0.25">
      <c r="A150" s="25"/>
      <c r="B150" s="16"/>
      <c r="C150" s="11"/>
      <c r="D150" s="7" t="s">
        <v>31</v>
      </c>
      <c r="E150" s="50" t="s">
        <v>56</v>
      </c>
      <c r="F150" s="51">
        <v>20</v>
      </c>
      <c r="G150" s="51">
        <v>1.3</v>
      </c>
      <c r="H150" s="51">
        <v>0.2</v>
      </c>
      <c r="I150" s="51">
        <v>9.9</v>
      </c>
      <c r="J150" s="51">
        <v>46</v>
      </c>
      <c r="K150" s="52" t="s">
        <v>70</v>
      </c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37</v>
      </c>
      <c r="E153" s="9"/>
      <c r="F153" s="21">
        <f>SUM(F144:F152)</f>
        <v>840</v>
      </c>
      <c r="G153" s="21">
        <f t="shared" ref="G153" si="82">SUM(G144:G152)</f>
        <v>27.5</v>
      </c>
      <c r="H153" s="21">
        <f t="shared" ref="H153" si="83">SUM(H144:H152)</f>
        <v>21.900000000000002</v>
      </c>
      <c r="I153" s="21">
        <f t="shared" ref="I153" si="84">SUM(I144:I152)</f>
        <v>114.3</v>
      </c>
      <c r="J153" s="21">
        <f t="shared" ref="J153" si="85">SUM(J144:J152)</f>
        <v>701.4</v>
      </c>
      <c r="K153" s="27"/>
      <c r="L153" s="21">
        <f t="shared" ref="L153" ca="1" si="86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32</v>
      </c>
      <c r="D154" s="12" t="s">
        <v>33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29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59" t="s">
        <v>71</v>
      </c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37</v>
      </c>
      <c r="E158" s="9"/>
      <c r="F158" s="21">
        <f>SUM(F154:F157)</f>
        <v>0</v>
      </c>
      <c r="G158" s="21">
        <f t="shared" ref="G158" si="87">SUM(G154:G157)</f>
        <v>0</v>
      </c>
      <c r="H158" s="21">
        <f t="shared" ref="H158" si="88">SUM(H154:H157)</f>
        <v>0</v>
      </c>
      <c r="I158" s="21">
        <f t="shared" ref="I158" si="89">SUM(I154:I157)</f>
        <v>0</v>
      </c>
      <c r="J158" s="21">
        <f t="shared" ref="J158" si="90">SUM(J154:J157)</f>
        <v>0</v>
      </c>
      <c r="K158" s="27"/>
      <c r="L158" s="21">
        <f t="shared" ref="L158" ca="1" si="91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34</v>
      </c>
      <c r="D159" s="7" t="s">
        <v>19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28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29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21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37</v>
      </c>
      <c r="E165" s="9"/>
      <c r="F165" s="21">
        <f>SUM(F159:F164)</f>
        <v>0</v>
      </c>
      <c r="G165" s="21">
        <f t="shared" ref="G165" si="92">SUM(G159:G164)</f>
        <v>0</v>
      </c>
      <c r="H165" s="21">
        <f t="shared" ref="H165" si="93">SUM(H159:H164)</f>
        <v>0</v>
      </c>
      <c r="I165" s="21">
        <f t="shared" ref="I165" si="94">SUM(I159:I164)</f>
        <v>0</v>
      </c>
      <c r="J165" s="21">
        <f t="shared" ref="J165" si="95">SUM(J159:J164)</f>
        <v>0</v>
      </c>
      <c r="K165" s="27"/>
      <c r="L165" s="21">
        <f t="shared" ref="L165" ca="1" si="96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35</v>
      </c>
      <c r="D166" s="12" t="s">
        <v>36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33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29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22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37</v>
      </c>
      <c r="E172" s="9"/>
      <c r="F172" s="21">
        <f>SUM(F166:F171)</f>
        <v>0</v>
      </c>
      <c r="G172" s="21">
        <f t="shared" ref="G172" si="97">SUM(G166:G171)</f>
        <v>0</v>
      </c>
      <c r="H172" s="21">
        <f t="shared" ref="H172" si="98">SUM(H166:H171)</f>
        <v>0</v>
      </c>
      <c r="I172" s="21">
        <f t="shared" ref="I172" si="99">SUM(I166:I171)</f>
        <v>0</v>
      </c>
      <c r="J172" s="21">
        <f t="shared" ref="J172" si="100">SUM(J166:J171)</f>
        <v>0</v>
      </c>
      <c r="K172" s="27"/>
      <c r="L172" s="21">
        <f t="shared" ref="L172" ca="1" si="101">SUM(L166:L174)</f>
        <v>0</v>
      </c>
    </row>
    <row r="173" spans="1:12" ht="15.75" customHeight="1" thickBot="1" x14ac:dyDescent="0.25">
      <c r="A173" s="31">
        <f>A132</f>
        <v>1</v>
      </c>
      <c r="B173" s="32">
        <f>B132</f>
        <v>4</v>
      </c>
      <c r="C173" s="60" t="s">
        <v>4</v>
      </c>
      <c r="D173" s="61"/>
      <c r="E173" s="33"/>
      <c r="F173" s="34">
        <f>F139+F143+F153+F158+F165+F172</f>
        <v>840</v>
      </c>
      <c r="G173" s="34">
        <f t="shared" ref="G173" si="102">G139+G143+G153+G158+G165+G172</f>
        <v>27.5</v>
      </c>
      <c r="H173" s="34">
        <f t="shared" ref="H173" si="103">H139+H143+H153+H158+H165+H172</f>
        <v>21.900000000000002</v>
      </c>
      <c r="I173" s="34">
        <f t="shared" ref="I173" si="104">I139+I143+I153+I158+I165+I172</f>
        <v>114.3</v>
      </c>
      <c r="J173" s="34">
        <f t="shared" ref="J173" si="105">J139+J143+J153+J158+J165+J172</f>
        <v>701.4</v>
      </c>
      <c r="K173" s="35"/>
      <c r="L173" s="34">
        <f t="shared" ref="L173" ca="1" si="106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18</v>
      </c>
      <c r="D174" s="5" t="s">
        <v>19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59" t="s">
        <v>28</v>
      </c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20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21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22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59" t="s">
        <v>25</v>
      </c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59" t="s">
        <v>33</v>
      </c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37</v>
      </c>
      <c r="E181" s="9"/>
      <c r="F181" s="21">
        <f>SUM(F174:F180)</f>
        <v>0</v>
      </c>
      <c r="G181" s="21">
        <f t="shared" ref="G181" si="107">SUM(G174:G180)</f>
        <v>0</v>
      </c>
      <c r="H181" s="21">
        <f t="shared" ref="H181" si="108">SUM(H174:H180)</f>
        <v>0</v>
      </c>
      <c r="I181" s="21">
        <f t="shared" ref="I181" si="109">SUM(I174:I180)</f>
        <v>0</v>
      </c>
      <c r="J181" s="21">
        <f t="shared" ref="J181" si="110">SUM(J174:J180)</f>
        <v>0</v>
      </c>
      <c r="K181" s="27"/>
      <c r="L181" s="21">
        <f t="shared" si="76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23</v>
      </c>
      <c r="D182" s="12" t="s">
        <v>22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37</v>
      </c>
      <c r="E185" s="9"/>
      <c r="F185" s="21">
        <f>SUM(F182:F184)</f>
        <v>0</v>
      </c>
      <c r="G185" s="21">
        <f t="shared" ref="G185" si="111">SUM(G182:G184)</f>
        <v>0</v>
      </c>
      <c r="H185" s="21">
        <f t="shared" ref="H185" si="112">SUM(H182:H184)</f>
        <v>0</v>
      </c>
      <c r="I185" s="21">
        <f t="shared" ref="I185" si="113">SUM(I182:I184)</f>
        <v>0</v>
      </c>
      <c r="J185" s="21">
        <f t="shared" ref="J185" si="114">SUM(J182:J184)</f>
        <v>0</v>
      </c>
      <c r="K185" s="27"/>
      <c r="L185" s="21">
        <f t="shared" ref="L185" ca="1" si="115">SUM(L182:L190)</f>
        <v>0</v>
      </c>
    </row>
    <row r="186" spans="1:12" ht="25.5" x14ac:dyDescent="0.25">
      <c r="A186" s="28">
        <f>A174</f>
        <v>1</v>
      </c>
      <c r="B186" s="14">
        <f>B174</f>
        <v>5</v>
      </c>
      <c r="C186" s="10" t="s">
        <v>24</v>
      </c>
      <c r="D186" s="7" t="s">
        <v>25</v>
      </c>
      <c r="E186" s="50" t="s">
        <v>46</v>
      </c>
      <c r="F186" s="51">
        <v>100</v>
      </c>
      <c r="G186" s="51">
        <v>0.4</v>
      </c>
      <c r="H186" s="51">
        <v>0</v>
      </c>
      <c r="I186" s="51">
        <v>2.2000000000000002</v>
      </c>
      <c r="J186" s="51">
        <v>10</v>
      </c>
      <c r="K186" s="52" t="s">
        <v>47</v>
      </c>
      <c r="L186" s="51"/>
    </row>
    <row r="187" spans="1:12" ht="15" x14ac:dyDescent="0.25">
      <c r="A187" s="25"/>
      <c r="B187" s="16"/>
      <c r="C187" s="11"/>
      <c r="D187" s="7" t="s">
        <v>26</v>
      </c>
      <c r="E187" s="50" t="s">
        <v>84</v>
      </c>
      <c r="F187" s="51" t="s">
        <v>61</v>
      </c>
      <c r="G187" s="51">
        <v>4.9000000000000004</v>
      </c>
      <c r="H187" s="51">
        <v>6.7</v>
      </c>
      <c r="I187" s="51">
        <v>52</v>
      </c>
      <c r="J187" s="51">
        <v>145</v>
      </c>
      <c r="K187" s="52" t="s">
        <v>85</v>
      </c>
      <c r="L187" s="51"/>
    </row>
    <row r="188" spans="1:12" ht="15" x14ac:dyDescent="0.25">
      <c r="A188" s="25"/>
      <c r="B188" s="16"/>
      <c r="C188" s="11"/>
      <c r="D188" s="7" t="s">
        <v>27</v>
      </c>
      <c r="E188" s="50" t="s">
        <v>86</v>
      </c>
      <c r="F188" s="51">
        <v>220</v>
      </c>
      <c r="G188" s="51">
        <v>13.5</v>
      </c>
      <c r="H188" s="51">
        <v>18.100000000000001</v>
      </c>
      <c r="I188" s="51">
        <v>47.5</v>
      </c>
      <c r="J188" s="51">
        <v>422.5</v>
      </c>
      <c r="K188" s="52" t="s">
        <v>87</v>
      </c>
      <c r="L188" s="51"/>
    </row>
    <row r="189" spans="1:12" ht="15" x14ac:dyDescent="0.25">
      <c r="A189" s="25"/>
      <c r="B189" s="16"/>
      <c r="C189" s="11"/>
      <c r="D189" s="7" t="s">
        <v>28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29</v>
      </c>
      <c r="E190" s="50" t="s">
        <v>88</v>
      </c>
      <c r="F190" s="51">
        <v>200</v>
      </c>
      <c r="G190" s="51">
        <v>0.2</v>
      </c>
      <c r="H190" s="51">
        <v>0.1</v>
      </c>
      <c r="I190" s="51">
        <v>33</v>
      </c>
      <c r="J190" s="51">
        <v>138</v>
      </c>
      <c r="K190" s="52" t="s">
        <v>79</v>
      </c>
      <c r="L190" s="51"/>
    </row>
    <row r="191" spans="1:12" ht="25.5" x14ac:dyDescent="0.25">
      <c r="A191" s="25"/>
      <c r="B191" s="16"/>
      <c r="C191" s="11"/>
      <c r="D191" s="7" t="s">
        <v>30</v>
      </c>
      <c r="E191" s="50" t="s">
        <v>59</v>
      </c>
      <c r="F191" s="51">
        <v>20</v>
      </c>
      <c r="G191" s="51">
        <v>1.5</v>
      </c>
      <c r="H191" s="51">
        <v>0.6</v>
      </c>
      <c r="I191" s="51">
        <v>10.3</v>
      </c>
      <c r="J191" s="51">
        <v>52.4</v>
      </c>
      <c r="K191" s="52" t="s">
        <v>70</v>
      </c>
      <c r="L191" s="51"/>
    </row>
    <row r="192" spans="1:12" ht="25.5" x14ac:dyDescent="0.25">
      <c r="A192" s="25"/>
      <c r="B192" s="16"/>
      <c r="C192" s="11"/>
      <c r="D192" s="7" t="s">
        <v>31</v>
      </c>
      <c r="E192" s="50" t="s">
        <v>56</v>
      </c>
      <c r="F192" s="51">
        <v>20</v>
      </c>
      <c r="G192" s="51">
        <v>1.3</v>
      </c>
      <c r="H192" s="51">
        <v>0.2</v>
      </c>
      <c r="I192" s="51">
        <v>9.9</v>
      </c>
      <c r="J192" s="51">
        <v>46</v>
      </c>
      <c r="K192" s="52" t="s">
        <v>70</v>
      </c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37</v>
      </c>
      <c r="E195" s="9"/>
      <c r="F195" s="21">
        <f>SUM(F186:F194)</f>
        <v>560</v>
      </c>
      <c r="G195" s="21">
        <f t="shared" ref="G195" si="116">SUM(G186:G194)</f>
        <v>21.8</v>
      </c>
      <c r="H195" s="21">
        <f t="shared" ref="H195" si="117">SUM(H186:H194)</f>
        <v>25.700000000000003</v>
      </c>
      <c r="I195" s="21">
        <f t="shared" ref="I195" si="118">SUM(I186:I194)</f>
        <v>154.9</v>
      </c>
      <c r="J195" s="21">
        <f t="shared" ref="J195" si="119">SUM(J186:J194)</f>
        <v>813.9</v>
      </c>
      <c r="K195" s="27"/>
      <c r="L195" s="21">
        <f t="shared" ref="L195" ca="1" si="120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32</v>
      </c>
      <c r="D196" s="12" t="s">
        <v>33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29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37</v>
      </c>
      <c r="E200" s="9"/>
      <c r="F200" s="21">
        <f>SUM(F196:F199)</f>
        <v>0</v>
      </c>
      <c r="G200" s="21">
        <f t="shared" ref="G200" si="121">SUM(G196:G199)</f>
        <v>0</v>
      </c>
      <c r="H200" s="21">
        <f t="shared" ref="H200" si="122">SUM(H196:H199)</f>
        <v>0</v>
      </c>
      <c r="I200" s="21">
        <f t="shared" ref="I200" si="123">SUM(I196:I199)</f>
        <v>0</v>
      </c>
      <c r="J200" s="21">
        <f t="shared" ref="J200" si="124">SUM(J196:J199)</f>
        <v>0</v>
      </c>
      <c r="K200" s="27"/>
      <c r="L200" s="21">
        <f t="shared" ref="L200" ca="1" si="125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34</v>
      </c>
      <c r="D201" s="7" t="s">
        <v>19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28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29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21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37</v>
      </c>
      <c r="E207" s="9"/>
      <c r="F207" s="21">
        <f>SUM(F201:F206)</f>
        <v>0</v>
      </c>
      <c r="G207" s="21">
        <f t="shared" ref="G207" si="126">SUM(G201:G206)</f>
        <v>0</v>
      </c>
      <c r="H207" s="21">
        <f t="shared" ref="H207" si="127">SUM(H201:H206)</f>
        <v>0</v>
      </c>
      <c r="I207" s="21">
        <f t="shared" ref="I207" si="128">SUM(I201:I206)</f>
        <v>0</v>
      </c>
      <c r="J207" s="21">
        <f t="shared" ref="J207" si="129">SUM(J201:J206)</f>
        <v>0</v>
      </c>
      <c r="K207" s="27"/>
      <c r="L207" s="21">
        <f t="shared" ref="L207" ca="1" si="130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35</v>
      </c>
      <c r="D208" s="12" t="s">
        <v>36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33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29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22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37</v>
      </c>
      <c r="E214" s="9"/>
      <c r="F214" s="21">
        <f>SUM(F208:F213)</f>
        <v>0</v>
      </c>
      <c r="G214" s="21">
        <f t="shared" ref="G214" si="131">SUM(G208:G213)</f>
        <v>0</v>
      </c>
      <c r="H214" s="21">
        <f t="shared" ref="H214" si="132">SUM(H208:H213)</f>
        <v>0</v>
      </c>
      <c r="I214" s="21">
        <f t="shared" ref="I214" si="133">SUM(I208:I213)</f>
        <v>0</v>
      </c>
      <c r="J214" s="21">
        <f t="shared" ref="J214" si="134">SUM(J208:J213)</f>
        <v>0</v>
      </c>
      <c r="K214" s="27"/>
      <c r="L214" s="21">
        <f t="shared" ref="L214" ca="1" si="135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0" t="s">
        <v>4</v>
      </c>
      <c r="D215" s="61"/>
      <c r="E215" s="33"/>
      <c r="F215" s="34">
        <f>F181+F185+F195+F200+F207+F214</f>
        <v>560</v>
      </c>
      <c r="G215" s="34">
        <f t="shared" ref="G215" si="136">G181+G185+G195+G200+G207+G214</f>
        <v>21.8</v>
      </c>
      <c r="H215" s="34">
        <f t="shared" ref="H215" si="137">H181+H185+H195+H200+H207+H214</f>
        <v>25.700000000000003</v>
      </c>
      <c r="I215" s="34">
        <f t="shared" ref="I215" si="138">I181+I185+I195+I200+I207+I214</f>
        <v>154.9</v>
      </c>
      <c r="J215" s="34">
        <f t="shared" ref="J215" si="139">J181+J185+J195+J200+J207+J214</f>
        <v>813.9</v>
      </c>
      <c r="K215" s="35"/>
      <c r="L215" s="34">
        <f t="shared" ref="L215" ca="1" si="140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18</v>
      </c>
      <c r="D216" s="5" t="s">
        <v>19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20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21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22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37</v>
      </c>
      <c r="E223" s="9"/>
      <c r="F223" s="21">
        <f>SUM(F216:F222)</f>
        <v>0</v>
      </c>
      <c r="G223" s="21">
        <f t="shared" ref="G223" si="141">SUM(G216:G222)</f>
        <v>0</v>
      </c>
      <c r="H223" s="21">
        <f t="shared" ref="H223" si="142">SUM(H216:H222)</f>
        <v>0</v>
      </c>
      <c r="I223" s="21">
        <f t="shared" ref="I223" si="143">SUM(I216:I222)</f>
        <v>0</v>
      </c>
      <c r="J223" s="21">
        <f t="shared" ref="J223" si="144">SUM(J216:J222)</f>
        <v>0</v>
      </c>
      <c r="K223" s="27"/>
      <c r="L223" s="21">
        <f t="shared" ref="L223:L265" si="145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23</v>
      </c>
      <c r="D224" s="12" t="s">
        <v>22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37</v>
      </c>
      <c r="E227" s="9"/>
      <c r="F227" s="21">
        <f>SUM(F224:F226)</f>
        <v>0</v>
      </c>
      <c r="G227" s="21">
        <f t="shared" ref="G227" si="146">SUM(G224:G226)</f>
        <v>0</v>
      </c>
      <c r="H227" s="21">
        <f t="shared" ref="H227" si="147">SUM(H224:H226)</f>
        <v>0</v>
      </c>
      <c r="I227" s="21">
        <f t="shared" ref="I227" si="148">SUM(I224:I226)</f>
        <v>0</v>
      </c>
      <c r="J227" s="21">
        <f t="shared" ref="J227" si="149">SUM(J224:J226)</f>
        <v>0</v>
      </c>
      <c r="K227" s="27"/>
      <c r="L227" s="21">
        <f t="shared" ref="L227" ca="1" si="150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24</v>
      </c>
      <c r="D228" s="7" t="s">
        <v>25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26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27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28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29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30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31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37</v>
      </c>
      <c r="E237" s="9"/>
      <c r="F237" s="21">
        <f>SUM(F228:F236)</f>
        <v>0</v>
      </c>
      <c r="G237" s="21">
        <f t="shared" ref="G237" si="151">SUM(G228:G236)</f>
        <v>0</v>
      </c>
      <c r="H237" s="21">
        <f t="shared" ref="H237" si="152">SUM(H228:H236)</f>
        <v>0</v>
      </c>
      <c r="I237" s="21">
        <f t="shared" ref="I237" si="153">SUM(I228:I236)</f>
        <v>0</v>
      </c>
      <c r="J237" s="21">
        <f t="shared" ref="J237" si="154">SUM(J228:J236)</f>
        <v>0</v>
      </c>
      <c r="K237" s="27"/>
      <c r="L237" s="21">
        <f t="shared" ref="L237" ca="1" si="155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32</v>
      </c>
      <c r="D238" s="12" t="s">
        <v>33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29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37</v>
      </c>
      <c r="E242" s="9"/>
      <c r="F242" s="21">
        <f>SUM(F238:F241)</f>
        <v>0</v>
      </c>
      <c r="G242" s="21">
        <f t="shared" ref="G242" si="156">SUM(G238:G241)</f>
        <v>0</v>
      </c>
      <c r="H242" s="21">
        <f t="shared" ref="H242" si="157">SUM(H238:H241)</f>
        <v>0</v>
      </c>
      <c r="I242" s="21">
        <f t="shared" ref="I242" si="158">SUM(I238:I241)</f>
        <v>0</v>
      </c>
      <c r="J242" s="21">
        <f t="shared" ref="J242" si="159">SUM(J238:J241)</f>
        <v>0</v>
      </c>
      <c r="K242" s="27"/>
      <c r="L242" s="21">
        <f t="shared" ref="L242" ca="1" si="160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34</v>
      </c>
      <c r="D243" s="7" t="s">
        <v>19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28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29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21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37</v>
      </c>
      <c r="E249" s="9"/>
      <c r="F249" s="21">
        <f>SUM(F243:F248)</f>
        <v>0</v>
      </c>
      <c r="G249" s="21">
        <f t="shared" ref="G249" si="161">SUM(G243:G248)</f>
        <v>0</v>
      </c>
      <c r="H249" s="21">
        <f t="shared" ref="H249" si="162">SUM(H243:H248)</f>
        <v>0</v>
      </c>
      <c r="I249" s="21">
        <f t="shared" ref="I249" si="163">SUM(I243:I248)</f>
        <v>0</v>
      </c>
      <c r="J249" s="21">
        <f t="shared" ref="J249" si="164">SUM(J243:J248)</f>
        <v>0</v>
      </c>
      <c r="K249" s="27"/>
      <c r="L249" s="21">
        <f t="shared" ref="L249" ca="1" si="165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35</v>
      </c>
      <c r="D250" s="12" t="s">
        <v>36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33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29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22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37</v>
      </c>
      <c r="E256" s="9"/>
      <c r="F256" s="21">
        <f>SUM(F250:F255)</f>
        <v>0</v>
      </c>
      <c r="G256" s="21">
        <f t="shared" ref="G256" si="166">SUM(G250:G255)</f>
        <v>0</v>
      </c>
      <c r="H256" s="21">
        <f t="shared" ref="H256" si="167">SUM(H250:H255)</f>
        <v>0</v>
      </c>
      <c r="I256" s="21">
        <f t="shared" ref="I256" si="168">SUM(I250:I255)</f>
        <v>0</v>
      </c>
      <c r="J256" s="21">
        <f t="shared" ref="J256" si="169">SUM(J250:J255)</f>
        <v>0</v>
      </c>
      <c r="K256" s="27"/>
      <c r="L256" s="21">
        <f t="shared" ref="L256" ca="1" si="170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0" t="s">
        <v>4</v>
      </c>
      <c r="D257" s="61"/>
      <c r="E257" s="33"/>
      <c r="F257" s="34">
        <f>F223+F227+F237+F242+F249+F256</f>
        <v>0</v>
      </c>
      <c r="G257" s="34">
        <f t="shared" ref="G257" si="171">G223+G227+G237+G242+G249+G256</f>
        <v>0</v>
      </c>
      <c r="H257" s="34">
        <f t="shared" ref="H257" si="172">H223+H227+H237+H242+H249+H256</f>
        <v>0</v>
      </c>
      <c r="I257" s="34">
        <f t="shared" ref="I257" si="173">I223+I227+I237+I242+I249+I256</f>
        <v>0</v>
      </c>
      <c r="J257" s="34">
        <f t="shared" ref="J257" si="174">J223+J227+J237+J242+J249+J256</f>
        <v>0</v>
      </c>
      <c r="K257" s="35"/>
      <c r="L257" s="34">
        <f t="shared" ref="L257" ca="1" si="175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18</v>
      </c>
      <c r="D258" s="5" t="s">
        <v>19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20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21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22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37</v>
      </c>
      <c r="E265" s="9"/>
      <c r="F265" s="21">
        <f>SUM(F258:F264)</f>
        <v>0</v>
      </c>
      <c r="G265" s="21">
        <f t="shared" ref="G265" si="176">SUM(G258:G264)</f>
        <v>0</v>
      </c>
      <c r="H265" s="21">
        <f t="shared" ref="H265" si="177">SUM(H258:H264)</f>
        <v>0</v>
      </c>
      <c r="I265" s="21">
        <f t="shared" ref="I265" si="178">SUM(I258:I264)</f>
        <v>0</v>
      </c>
      <c r="J265" s="21">
        <f t="shared" ref="J265" si="179">SUM(J258:J264)</f>
        <v>0</v>
      </c>
      <c r="K265" s="27"/>
      <c r="L265" s="21">
        <f t="shared" si="145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23</v>
      </c>
      <c r="D266" s="12" t="s">
        <v>22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37</v>
      </c>
      <c r="E269" s="9"/>
      <c r="F269" s="21">
        <f>SUM(F266:F268)</f>
        <v>0</v>
      </c>
      <c r="G269" s="21">
        <f t="shared" ref="G269" si="180">SUM(G266:G268)</f>
        <v>0</v>
      </c>
      <c r="H269" s="21">
        <f t="shared" ref="H269" si="181">SUM(H266:H268)</f>
        <v>0</v>
      </c>
      <c r="I269" s="21">
        <f t="shared" ref="I269" si="182">SUM(I266:I268)</f>
        <v>0</v>
      </c>
      <c r="J269" s="21">
        <f t="shared" ref="J269" si="183">SUM(J266:J268)</f>
        <v>0</v>
      </c>
      <c r="K269" s="27"/>
      <c r="L269" s="21">
        <f t="shared" ref="L269" ca="1" si="184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24</v>
      </c>
      <c r="D270" s="7" t="s">
        <v>25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26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27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28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29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30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31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37</v>
      </c>
      <c r="E279" s="9"/>
      <c r="F279" s="21">
        <f>SUM(F270:F278)</f>
        <v>0</v>
      </c>
      <c r="G279" s="21">
        <f t="shared" ref="G279" si="185">SUM(G270:G278)</f>
        <v>0</v>
      </c>
      <c r="H279" s="21">
        <f t="shared" ref="H279" si="186">SUM(H270:H278)</f>
        <v>0</v>
      </c>
      <c r="I279" s="21">
        <f t="shared" ref="I279" si="187">SUM(I270:I278)</f>
        <v>0</v>
      </c>
      <c r="J279" s="21">
        <f t="shared" ref="J279" si="188">SUM(J270:J278)</f>
        <v>0</v>
      </c>
      <c r="K279" s="27"/>
      <c r="L279" s="21">
        <f t="shared" ref="L279" ca="1" si="189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32</v>
      </c>
      <c r="D280" s="12" t="s">
        <v>33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29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37</v>
      </c>
      <c r="E284" s="9"/>
      <c r="F284" s="21">
        <f>SUM(F280:F283)</f>
        <v>0</v>
      </c>
      <c r="G284" s="21">
        <f t="shared" ref="G284" si="190">SUM(G280:G283)</f>
        <v>0</v>
      </c>
      <c r="H284" s="21">
        <f t="shared" ref="H284" si="191">SUM(H280:H283)</f>
        <v>0</v>
      </c>
      <c r="I284" s="21">
        <f t="shared" ref="I284" si="192">SUM(I280:I283)</f>
        <v>0</v>
      </c>
      <c r="J284" s="21">
        <f t="shared" ref="J284" si="193">SUM(J280:J283)</f>
        <v>0</v>
      </c>
      <c r="K284" s="27"/>
      <c r="L284" s="21">
        <f t="shared" ref="L284" ca="1" si="194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34</v>
      </c>
      <c r="D285" s="7" t="s">
        <v>19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28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29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21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37</v>
      </c>
      <c r="E291" s="9"/>
      <c r="F291" s="21">
        <f>SUM(F285:F290)</f>
        <v>0</v>
      </c>
      <c r="G291" s="21">
        <f t="shared" ref="G291" si="195">SUM(G285:G290)</f>
        <v>0</v>
      </c>
      <c r="H291" s="21">
        <f t="shared" ref="H291" si="196">SUM(H285:H290)</f>
        <v>0</v>
      </c>
      <c r="I291" s="21">
        <f t="shared" ref="I291" si="197">SUM(I285:I290)</f>
        <v>0</v>
      </c>
      <c r="J291" s="21">
        <f t="shared" ref="J291" si="198">SUM(J285:J290)</f>
        <v>0</v>
      </c>
      <c r="K291" s="27"/>
      <c r="L291" s="21">
        <f t="shared" ref="L291" ca="1" si="199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35</v>
      </c>
      <c r="D292" s="12" t="s">
        <v>36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33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29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22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37</v>
      </c>
      <c r="E298" s="9"/>
      <c r="F298" s="21">
        <f>SUM(F292:F297)</f>
        <v>0</v>
      </c>
      <c r="G298" s="21">
        <f t="shared" ref="G298" si="200">SUM(G292:G297)</f>
        <v>0</v>
      </c>
      <c r="H298" s="21">
        <f t="shared" ref="H298" si="201">SUM(H292:H297)</f>
        <v>0</v>
      </c>
      <c r="I298" s="21">
        <f t="shared" ref="I298" si="202">SUM(I292:I297)</f>
        <v>0</v>
      </c>
      <c r="J298" s="21">
        <f t="shared" ref="J298" si="203">SUM(J292:J297)</f>
        <v>0</v>
      </c>
      <c r="K298" s="27"/>
      <c r="L298" s="21">
        <f t="shared" ref="L298" ca="1" si="204">SUM(L292:L300)</f>
        <v>0</v>
      </c>
    </row>
    <row r="299" spans="1:12" ht="15.75" customHeight="1" thickBot="1" x14ac:dyDescent="0.25">
      <c r="A299" s="31">
        <f>A258</f>
        <v>1</v>
      </c>
      <c r="B299" s="32">
        <f>B258</f>
        <v>7</v>
      </c>
      <c r="C299" s="60" t="s">
        <v>4</v>
      </c>
      <c r="D299" s="61"/>
      <c r="E299" s="33"/>
      <c r="F299" s="34">
        <f>F265+F269+F279+F284+F291+F298</f>
        <v>0</v>
      </c>
      <c r="G299" s="34">
        <f t="shared" ref="G299" si="205">G265+G269+G279+G284+G291+G298</f>
        <v>0</v>
      </c>
      <c r="H299" s="34">
        <f t="shared" ref="H299" si="206">H265+H269+H279+H284+H291+H298</f>
        <v>0</v>
      </c>
      <c r="I299" s="34">
        <f t="shared" ref="I299" si="207">I265+I269+I279+I284+I291+I298</f>
        <v>0</v>
      </c>
      <c r="J299" s="34">
        <f t="shared" ref="J299" si="208">J265+J269+J279+J284+J291+J298</f>
        <v>0</v>
      </c>
      <c r="K299" s="35"/>
      <c r="L299" s="34">
        <f t="shared" ref="L299" ca="1" si="209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18</v>
      </c>
      <c r="D300" s="5" t="s">
        <v>19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20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21</v>
      </c>
      <c r="E303" s="50"/>
      <c r="F303" s="51"/>
      <c r="G303" s="51"/>
      <c r="H303" s="51"/>
      <c r="I303" s="51"/>
      <c r="J303" s="51"/>
      <c r="K303" s="58"/>
      <c r="L303" s="51"/>
    </row>
    <row r="304" spans="1:12" ht="15" x14ac:dyDescent="0.25">
      <c r="A304" s="25"/>
      <c r="B304" s="16"/>
      <c r="C304" s="11"/>
      <c r="D304" s="7" t="s">
        <v>22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37</v>
      </c>
      <c r="E307" s="9"/>
      <c r="F307" s="21">
        <f>SUM(F300:F306)</f>
        <v>0</v>
      </c>
      <c r="G307" s="21">
        <f t="shared" ref="G307" si="210">SUM(G300:G306)</f>
        <v>0</v>
      </c>
      <c r="H307" s="21">
        <f t="shared" ref="H307" si="211">SUM(H300:H306)</f>
        <v>0</v>
      </c>
      <c r="I307" s="21">
        <f t="shared" ref="I307" si="212">SUM(I300:I306)</f>
        <v>0</v>
      </c>
      <c r="J307" s="21">
        <f t="shared" ref="J307" si="213">SUM(J300:J306)</f>
        <v>0</v>
      </c>
      <c r="K307" s="27"/>
      <c r="L307" s="21">
        <f t="shared" ref="L307:L349" si="214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23</v>
      </c>
      <c r="D308" s="12" t="s">
        <v>22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37</v>
      </c>
      <c r="E311" s="9"/>
      <c r="F311" s="21">
        <f>SUM(F308:F310)</f>
        <v>0</v>
      </c>
      <c r="G311" s="21">
        <f t="shared" ref="G311" si="215">SUM(G308:G310)</f>
        <v>0</v>
      </c>
      <c r="H311" s="21">
        <f t="shared" ref="H311" si="216">SUM(H308:H310)</f>
        <v>0</v>
      </c>
      <c r="I311" s="21">
        <f t="shared" ref="I311" si="217">SUM(I308:I310)</f>
        <v>0</v>
      </c>
      <c r="J311" s="21">
        <f t="shared" ref="J311" si="218">SUM(J308:J310)</f>
        <v>0</v>
      </c>
      <c r="K311" s="27"/>
      <c r="L311" s="21">
        <f t="shared" ref="L311" ca="1" si="219">SUM(L308:L316)</f>
        <v>0</v>
      </c>
    </row>
    <row r="312" spans="1:12" ht="25.5" x14ac:dyDescent="0.25">
      <c r="A312" s="28">
        <f>A300</f>
        <v>2</v>
      </c>
      <c r="B312" s="14">
        <f>B300</f>
        <v>1</v>
      </c>
      <c r="C312" s="10" t="s">
        <v>24</v>
      </c>
      <c r="D312" s="7" t="s">
        <v>25</v>
      </c>
      <c r="E312" s="50" t="s">
        <v>46</v>
      </c>
      <c r="F312" s="51">
        <v>100</v>
      </c>
      <c r="G312" s="51">
        <v>0.2</v>
      </c>
      <c r="H312" s="51">
        <v>0</v>
      </c>
      <c r="I312" s="51">
        <v>0.5</v>
      </c>
      <c r="J312" s="51">
        <v>12</v>
      </c>
      <c r="K312" s="52" t="s">
        <v>47</v>
      </c>
      <c r="L312" s="51"/>
    </row>
    <row r="313" spans="1:12" ht="15" x14ac:dyDescent="0.25">
      <c r="A313" s="25"/>
      <c r="B313" s="16"/>
      <c r="C313" s="11"/>
      <c r="D313" s="7" t="s">
        <v>26</v>
      </c>
      <c r="E313" s="50" t="s">
        <v>72</v>
      </c>
      <c r="F313" s="51">
        <v>250</v>
      </c>
      <c r="G313" s="51">
        <v>2.2999999999999998</v>
      </c>
      <c r="H313" s="51">
        <v>6.7</v>
      </c>
      <c r="I313" s="51">
        <v>13.4</v>
      </c>
      <c r="J313" s="51">
        <v>122.2</v>
      </c>
      <c r="K313" s="52" t="s">
        <v>73</v>
      </c>
      <c r="L313" s="51"/>
    </row>
    <row r="314" spans="1:12" ht="25.5" x14ac:dyDescent="0.25">
      <c r="A314" s="25"/>
      <c r="B314" s="16"/>
      <c r="C314" s="11"/>
      <c r="D314" s="7" t="s">
        <v>27</v>
      </c>
      <c r="E314" s="50" t="s">
        <v>89</v>
      </c>
      <c r="F314" s="51">
        <v>110</v>
      </c>
      <c r="G314" s="51">
        <v>12.83</v>
      </c>
      <c r="H314" s="51">
        <v>14.8</v>
      </c>
      <c r="I314" s="51">
        <v>11.23</v>
      </c>
      <c r="J314" s="51">
        <v>237</v>
      </c>
      <c r="K314" s="52" t="s">
        <v>90</v>
      </c>
      <c r="L314" s="51"/>
    </row>
    <row r="315" spans="1:12" ht="15" x14ac:dyDescent="0.25">
      <c r="A315" s="25"/>
      <c r="B315" s="16"/>
      <c r="C315" s="11"/>
      <c r="D315" s="7" t="s">
        <v>28</v>
      </c>
      <c r="E315" s="50" t="s">
        <v>64</v>
      </c>
      <c r="F315" s="51">
        <v>180</v>
      </c>
      <c r="G315" s="51">
        <v>4.5999999999999996</v>
      </c>
      <c r="H315" s="51">
        <v>7.3</v>
      </c>
      <c r="I315" s="51">
        <v>46.7</v>
      </c>
      <c r="J315" s="51">
        <v>273.60000000000002</v>
      </c>
      <c r="K315" s="52" t="s">
        <v>65</v>
      </c>
      <c r="L315" s="51"/>
    </row>
    <row r="316" spans="1:12" ht="15" x14ac:dyDescent="0.25">
      <c r="A316" s="25"/>
      <c r="B316" s="16"/>
      <c r="C316" s="11"/>
      <c r="D316" s="7" t="s">
        <v>29</v>
      </c>
      <c r="E316" s="50" t="s">
        <v>83</v>
      </c>
      <c r="F316" s="51">
        <v>200</v>
      </c>
      <c r="G316" s="51">
        <v>0.4</v>
      </c>
      <c r="H316" s="51">
        <v>0</v>
      </c>
      <c r="I316" s="51">
        <v>49.6</v>
      </c>
      <c r="J316" s="51">
        <v>142</v>
      </c>
      <c r="K316" s="52" t="s">
        <v>91</v>
      </c>
      <c r="L316" s="51"/>
    </row>
    <row r="317" spans="1:12" ht="15" x14ac:dyDescent="0.25">
      <c r="A317" s="25"/>
      <c r="B317" s="16"/>
      <c r="C317" s="11"/>
      <c r="D317" s="7" t="s">
        <v>30</v>
      </c>
      <c r="E317" s="50"/>
      <c r="F317" s="51"/>
      <c r="G317" s="51"/>
      <c r="H317" s="51"/>
      <c r="I317" s="51"/>
      <c r="J317" s="51"/>
      <c r="K317" s="52"/>
      <c r="L317" s="51"/>
    </row>
    <row r="318" spans="1:12" ht="25.5" x14ac:dyDescent="0.25">
      <c r="A318" s="25"/>
      <c r="B318" s="16"/>
      <c r="C318" s="11"/>
      <c r="D318" s="7" t="s">
        <v>31</v>
      </c>
      <c r="E318" s="50" t="s">
        <v>56</v>
      </c>
      <c r="F318" s="51">
        <v>20</v>
      </c>
      <c r="G318" s="51">
        <v>1.3</v>
      </c>
      <c r="H318" s="51">
        <v>0.2</v>
      </c>
      <c r="I318" s="51">
        <v>9.9</v>
      </c>
      <c r="J318" s="51">
        <v>46</v>
      </c>
      <c r="K318" s="52" t="s">
        <v>70</v>
      </c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37</v>
      </c>
      <c r="E321" s="9"/>
      <c r="F321" s="21">
        <f>SUM(F312:F320)</f>
        <v>860</v>
      </c>
      <c r="G321" s="21">
        <f t="shared" ref="G321" si="220">SUM(G312:G320)</f>
        <v>21.63</v>
      </c>
      <c r="H321" s="21">
        <f t="shared" ref="H321" si="221">SUM(H312:H320)</f>
        <v>29</v>
      </c>
      <c r="I321" s="21">
        <f t="shared" ref="I321" si="222">SUM(I312:I320)</f>
        <v>131.33000000000001</v>
      </c>
      <c r="J321" s="21">
        <f t="shared" ref="J321" si="223">SUM(J312:J320)</f>
        <v>832.8</v>
      </c>
      <c r="K321" s="27"/>
      <c r="L321" s="21">
        <f t="shared" ref="L321" ca="1" si="224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32</v>
      </c>
      <c r="D322" s="12" t="s">
        <v>33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29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37</v>
      </c>
      <c r="E326" s="9"/>
      <c r="F326" s="21">
        <f>SUM(F322:F325)</f>
        <v>0</v>
      </c>
      <c r="G326" s="21">
        <f t="shared" ref="G326" si="225">SUM(G322:G325)</f>
        <v>0</v>
      </c>
      <c r="H326" s="21">
        <f t="shared" ref="H326" si="226">SUM(H322:H325)</f>
        <v>0</v>
      </c>
      <c r="I326" s="21">
        <f t="shared" ref="I326" si="227">SUM(I322:I325)</f>
        <v>0</v>
      </c>
      <c r="J326" s="21">
        <f t="shared" ref="J326" si="228">SUM(J322:J325)</f>
        <v>0</v>
      </c>
      <c r="K326" s="27"/>
      <c r="L326" s="21">
        <f t="shared" ref="L326" ca="1" si="229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34</v>
      </c>
      <c r="D327" s="7" t="s">
        <v>19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28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29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21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37</v>
      </c>
      <c r="E333" s="9"/>
      <c r="F333" s="21">
        <f>SUM(F327:F332)</f>
        <v>0</v>
      </c>
      <c r="G333" s="21">
        <f t="shared" ref="G333" si="230">SUM(G327:G332)</f>
        <v>0</v>
      </c>
      <c r="H333" s="21">
        <f t="shared" ref="H333" si="231">SUM(H327:H332)</f>
        <v>0</v>
      </c>
      <c r="I333" s="21">
        <f t="shared" ref="I333" si="232">SUM(I327:I332)</f>
        <v>0</v>
      </c>
      <c r="J333" s="21">
        <f t="shared" ref="J333" si="233">SUM(J327:J332)</f>
        <v>0</v>
      </c>
      <c r="K333" s="27"/>
      <c r="L333" s="21">
        <f t="shared" ref="L333" ca="1" si="234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35</v>
      </c>
      <c r="D334" s="12" t="s">
        <v>36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33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29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22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37</v>
      </c>
      <c r="E340" s="9"/>
      <c r="F340" s="21">
        <f>SUM(F334:F339)</f>
        <v>0</v>
      </c>
      <c r="G340" s="21">
        <f t="shared" ref="G340" si="235">SUM(G334:G339)</f>
        <v>0</v>
      </c>
      <c r="H340" s="21">
        <f t="shared" ref="H340" si="236">SUM(H334:H339)</f>
        <v>0</v>
      </c>
      <c r="I340" s="21">
        <f t="shared" ref="I340" si="237">SUM(I334:I339)</f>
        <v>0</v>
      </c>
      <c r="J340" s="21">
        <f t="shared" ref="J340" si="238">SUM(J334:J339)</f>
        <v>0</v>
      </c>
      <c r="K340" s="27"/>
      <c r="L340" s="21">
        <f t="shared" ref="L340" ca="1" si="239">SUM(L334:L342)</f>
        <v>0</v>
      </c>
    </row>
    <row r="341" spans="1:12" ht="15.75" customHeight="1" thickBot="1" x14ac:dyDescent="0.25">
      <c r="A341" s="31">
        <f>A300</f>
        <v>2</v>
      </c>
      <c r="B341" s="32">
        <f>B300</f>
        <v>1</v>
      </c>
      <c r="C341" s="60" t="s">
        <v>4</v>
      </c>
      <c r="D341" s="61"/>
      <c r="E341" s="33"/>
      <c r="F341" s="34">
        <f>F307+F311+F321+F326+F333+F340</f>
        <v>860</v>
      </c>
      <c r="G341" s="34">
        <f t="shared" ref="G341" si="240">G307+G311+G321+G326+G333+G340</f>
        <v>21.63</v>
      </c>
      <c r="H341" s="34">
        <f t="shared" ref="H341" si="241">H307+H311+H321+H326+H333+H340</f>
        <v>29</v>
      </c>
      <c r="I341" s="34">
        <f t="shared" ref="I341" si="242">I307+I311+I321+I326+I333+I340</f>
        <v>131.33000000000001</v>
      </c>
      <c r="J341" s="34">
        <f t="shared" ref="J341" si="243">J307+J311+J321+J326+J333+J340</f>
        <v>832.8</v>
      </c>
      <c r="K341" s="35"/>
      <c r="L341" s="34">
        <f t="shared" ref="L341" ca="1" si="244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18</v>
      </c>
      <c r="D342" s="5" t="s">
        <v>19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20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21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22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37</v>
      </c>
      <c r="E349" s="9"/>
      <c r="F349" s="21">
        <f>SUM(F342:F348)</f>
        <v>0</v>
      </c>
      <c r="G349" s="21">
        <f t="shared" ref="G349" si="245">SUM(G342:G348)</f>
        <v>0</v>
      </c>
      <c r="H349" s="21">
        <f t="shared" ref="H349" si="246">SUM(H342:H348)</f>
        <v>0</v>
      </c>
      <c r="I349" s="21">
        <f t="shared" ref="I349" si="247">SUM(I342:I348)</f>
        <v>0</v>
      </c>
      <c r="J349" s="21">
        <f t="shared" ref="J349" si="248">SUM(J342:J348)</f>
        <v>0</v>
      </c>
      <c r="K349" s="27"/>
      <c r="L349" s="21">
        <f t="shared" si="214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23</v>
      </c>
      <c r="D350" s="12" t="s">
        <v>22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37</v>
      </c>
      <c r="E353" s="9"/>
      <c r="F353" s="21">
        <f>SUM(F350:F352)</f>
        <v>0</v>
      </c>
      <c r="G353" s="21">
        <f t="shared" ref="G353" si="249">SUM(G350:G352)</f>
        <v>0</v>
      </c>
      <c r="H353" s="21">
        <f t="shared" ref="H353" si="250">SUM(H350:H352)</f>
        <v>0</v>
      </c>
      <c r="I353" s="21">
        <f t="shared" ref="I353" si="251">SUM(I350:I352)</f>
        <v>0</v>
      </c>
      <c r="J353" s="21">
        <f t="shared" ref="J353" si="252">SUM(J350:J352)</f>
        <v>0</v>
      </c>
      <c r="K353" s="27"/>
      <c r="L353" s="21">
        <f t="shared" ref="L353" ca="1" si="253">SUM(L350:L358)</f>
        <v>0</v>
      </c>
    </row>
    <row r="354" spans="1:12" ht="25.5" x14ac:dyDescent="0.25">
      <c r="A354" s="14">
        <f>A342</f>
        <v>2</v>
      </c>
      <c r="B354" s="14">
        <f>B342</f>
        <v>2</v>
      </c>
      <c r="C354" s="10" t="s">
        <v>24</v>
      </c>
      <c r="D354" s="7" t="s">
        <v>25</v>
      </c>
      <c r="E354" s="50" t="s">
        <v>46</v>
      </c>
      <c r="F354" s="51">
        <v>100</v>
      </c>
      <c r="G354" s="51">
        <v>0.3</v>
      </c>
      <c r="H354" s="51">
        <v>0</v>
      </c>
      <c r="I354" s="51">
        <v>1.1000000000000001</v>
      </c>
      <c r="J354" s="51">
        <v>24</v>
      </c>
      <c r="K354" s="52" t="s">
        <v>47</v>
      </c>
      <c r="L354" s="51"/>
    </row>
    <row r="355" spans="1:12" ht="15" x14ac:dyDescent="0.25">
      <c r="A355" s="15"/>
      <c r="B355" s="16"/>
      <c r="C355" s="11"/>
      <c r="D355" s="7" t="s">
        <v>26</v>
      </c>
      <c r="E355" s="50" t="s">
        <v>92</v>
      </c>
      <c r="F355" s="51">
        <v>250</v>
      </c>
      <c r="G355" s="51">
        <v>6.7</v>
      </c>
      <c r="H355" s="51">
        <v>6</v>
      </c>
      <c r="I355" s="51">
        <v>34.700000000000003</v>
      </c>
      <c r="J355" s="51">
        <v>222.4</v>
      </c>
      <c r="K355" s="52" t="s">
        <v>49</v>
      </c>
      <c r="L355" s="51"/>
    </row>
    <row r="356" spans="1:12" ht="15" x14ac:dyDescent="0.25">
      <c r="A356" s="15"/>
      <c r="B356" s="16"/>
      <c r="C356" s="11"/>
      <c r="D356" s="7" t="s">
        <v>27</v>
      </c>
      <c r="E356" s="50" t="s">
        <v>93</v>
      </c>
      <c r="F356" s="51">
        <v>180</v>
      </c>
      <c r="G356" s="51">
        <v>20</v>
      </c>
      <c r="H356" s="51">
        <v>25.07</v>
      </c>
      <c r="I356" s="51">
        <v>23.76</v>
      </c>
      <c r="J356" s="51">
        <v>390</v>
      </c>
      <c r="K356" s="52" t="s">
        <v>94</v>
      </c>
      <c r="L356" s="51"/>
    </row>
    <row r="357" spans="1:12" ht="15" x14ac:dyDescent="0.25">
      <c r="A357" s="15"/>
      <c r="B357" s="16"/>
      <c r="C357" s="11"/>
      <c r="D357" s="7" t="s">
        <v>28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29</v>
      </c>
      <c r="E358" s="50" t="s">
        <v>88</v>
      </c>
      <c r="F358" s="51">
        <v>200</v>
      </c>
      <c r="G358" s="51">
        <v>0.2</v>
      </c>
      <c r="H358" s="51">
        <v>0.1</v>
      </c>
      <c r="I358" s="51">
        <v>33</v>
      </c>
      <c r="J358" s="51">
        <v>138</v>
      </c>
      <c r="K358" s="52" t="s">
        <v>79</v>
      </c>
      <c r="L358" s="51"/>
    </row>
    <row r="359" spans="1:12" ht="25.5" x14ac:dyDescent="0.25">
      <c r="A359" s="15"/>
      <c r="B359" s="16"/>
      <c r="C359" s="11"/>
      <c r="D359" s="7" t="s">
        <v>30</v>
      </c>
      <c r="E359" s="50" t="s">
        <v>59</v>
      </c>
      <c r="F359" s="51">
        <v>20</v>
      </c>
      <c r="G359" s="51">
        <v>1.5</v>
      </c>
      <c r="H359" s="51">
        <v>0.6</v>
      </c>
      <c r="I359" s="51">
        <v>10.3</v>
      </c>
      <c r="J359" s="51">
        <v>52.4</v>
      </c>
      <c r="K359" s="52" t="s">
        <v>70</v>
      </c>
      <c r="L359" s="51"/>
    </row>
    <row r="360" spans="1:12" ht="25.5" x14ac:dyDescent="0.25">
      <c r="A360" s="15"/>
      <c r="B360" s="16"/>
      <c r="C360" s="11"/>
      <c r="D360" s="7" t="s">
        <v>31</v>
      </c>
      <c r="E360" s="50" t="s">
        <v>56</v>
      </c>
      <c r="F360" s="51">
        <v>31</v>
      </c>
      <c r="G360" s="51">
        <v>2</v>
      </c>
      <c r="H360" s="51">
        <v>0.4</v>
      </c>
      <c r="I360" s="51">
        <v>10.4</v>
      </c>
      <c r="J360" s="51">
        <v>53.9</v>
      </c>
      <c r="K360" s="52" t="s">
        <v>70</v>
      </c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37</v>
      </c>
      <c r="E363" s="9"/>
      <c r="F363" s="21">
        <f>SUM(F354:F362)</f>
        <v>781</v>
      </c>
      <c r="G363" s="21">
        <f t="shared" ref="G363" si="254">SUM(G354:G362)</f>
        <v>30.7</v>
      </c>
      <c r="H363" s="21">
        <f t="shared" ref="H363" si="255">SUM(H354:H362)</f>
        <v>32.17</v>
      </c>
      <c r="I363" s="21">
        <f t="shared" ref="I363" si="256">SUM(I354:I362)</f>
        <v>113.26</v>
      </c>
      <c r="J363" s="21">
        <f t="shared" ref="J363" si="257">SUM(J354:J362)</f>
        <v>880.69999999999993</v>
      </c>
      <c r="K363" s="27"/>
      <c r="L363" s="21">
        <f t="shared" ref="L363" ca="1" si="258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32</v>
      </c>
      <c r="D364" s="12" t="s">
        <v>33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29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37</v>
      </c>
      <c r="E368" s="9"/>
      <c r="F368" s="21">
        <f>SUM(F364:F367)</f>
        <v>0</v>
      </c>
      <c r="G368" s="21">
        <f t="shared" ref="G368" si="259">SUM(G364:G367)</f>
        <v>0</v>
      </c>
      <c r="H368" s="21">
        <f t="shared" ref="H368" si="260">SUM(H364:H367)</f>
        <v>0</v>
      </c>
      <c r="I368" s="21">
        <f t="shared" ref="I368" si="261">SUM(I364:I367)</f>
        <v>0</v>
      </c>
      <c r="J368" s="21">
        <f t="shared" ref="J368" si="262">SUM(J364:J367)</f>
        <v>0</v>
      </c>
      <c r="K368" s="27"/>
      <c r="L368" s="21">
        <f t="shared" ref="L368" ca="1" si="263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34</v>
      </c>
      <c r="D369" s="7" t="s">
        <v>19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28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29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21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37</v>
      </c>
      <c r="E375" s="9"/>
      <c r="F375" s="21">
        <f>SUM(F369:F374)</f>
        <v>0</v>
      </c>
      <c r="G375" s="21">
        <f t="shared" ref="G375" si="264">SUM(G369:G374)</f>
        <v>0</v>
      </c>
      <c r="H375" s="21">
        <f t="shared" ref="H375" si="265">SUM(H369:H374)</f>
        <v>0</v>
      </c>
      <c r="I375" s="21">
        <f t="shared" ref="I375" si="266">SUM(I369:I374)</f>
        <v>0</v>
      </c>
      <c r="J375" s="21">
        <f t="shared" ref="J375" si="267">SUM(J369:J374)</f>
        <v>0</v>
      </c>
      <c r="K375" s="27"/>
      <c r="L375" s="21">
        <f t="shared" ref="L375" ca="1" si="268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35</v>
      </c>
      <c r="D376" s="12" t="s">
        <v>36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33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29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22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37</v>
      </c>
      <c r="E382" s="9"/>
      <c r="F382" s="21">
        <f>SUM(F376:F381)</f>
        <v>0</v>
      </c>
      <c r="G382" s="21">
        <f t="shared" ref="G382" si="269">SUM(G376:G381)</f>
        <v>0</v>
      </c>
      <c r="H382" s="21">
        <f t="shared" ref="H382" si="270">SUM(H376:H381)</f>
        <v>0</v>
      </c>
      <c r="I382" s="21">
        <f t="shared" ref="I382" si="271">SUM(I376:I381)</f>
        <v>0</v>
      </c>
      <c r="J382" s="21">
        <f t="shared" ref="J382" si="272">SUM(J376:J381)</f>
        <v>0</v>
      </c>
      <c r="K382" s="27"/>
      <c r="L382" s="21">
        <f t="shared" ref="L382" ca="1" si="273">SUM(L376:L384)</f>
        <v>0</v>
      </c>
    </row>
    <row r="383" spans="1:12" ht="15.75" customHeight="1" thickBot="1" x14ac:dyDescent="0.25">
      <c r="A383" s="36">
        <f>A342</f>
        <v>2</v>
      </c>
      <c r="B383" s="36">
        <f>B342</f>
        <v>2</v>
      </c>
      <c r="C383" s="60" t="s">
        <v>4</v>
      </c>
      <c r="D383" s="61"/>
      <c r="E383" s="33"/>
      <c r="F383" s="34">
        <f>F349+F353+F363+F368+F375+F382</f>
        <v>781</v>
      </c>
      <c r="G383" s="34">
        <f t="shared" ref="G383" si="274">G349+G353+G363+G368+G375+G382</f>
        <v>30.7</v>
      </c>
      <c r="H383" s="34">
        <f t="shared" ref="H383" si="275">H349+H353+H363+H368+H375+H382</f>
        <v>32.17</v>
      </c>
      <c r="I383" s="34">
        <f t="shared" ref="I383" si="276">I349+I353+I363+I368+I375+I382</f>
        <v>113.26</v>
      </c>
      <c r="J383" s="34">
        <f t="shared" ref="J383" si="277">J349+J353+J363+J368+J375+J382</f>
        <v>880.69999999999993</v>
      </c>
      <c r="K383" s="35"/>
      <c r="L383" s="34">
        <f t="shared" ref="L383" ca="1" si="278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18</v>
      </c>
      <c r="D384" s="5" t="s">
        <v>19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20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21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22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37</v>
      </c>
      <c r="E391" s="9"/>
      <c r="F391" s="21">
        <f>SUM(F384:F390)</f>
        <v>0</v>
      </c>
      <c r="G391" s="21">
        <f t="shared" ref="G391" si="279">SUM(G384:G390)</f>
        <v>0</v>
      </c>
      <c r="H391" s="21">
        <f t="shared" ref="H391" si="280">SUM(H384:H390)</f>
        <v>0</v>
      </c>
      <c r="I391" s="21">
        <f t="shared" ref="I391" si="281">SUM(I384:I390)</f>
        <v>0</v>
      </c>
      <c r="J391" s="21">
        <f t="shared" ref="J391" si="282">SUM(J384:J390)</f>
        <v>0</v>
      </c>
      <c r="K391" s="27"/>
      <c r="L391" s="21">
        <f t="shared" ref="L391:L433" si="283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23</v>
      </c>
      <c r="D392" s="12" t="s">
        <v>22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37</v>
      </c>
      <c r="E395" s="9"/>
      <c r="F395" s="21">
        <f>SUM(F392:F394)</f>
        <v>0</v>
      </c>
      <c r="G395" s="21">
        <f t="shared" ref="G395" si="284">SUM(G392:G394)</f>
        <v>0</v>
      </c>
      <c r="H395" s="21">
        <f t="shared" ref="H395" si="285">SUM(H392:H394)</f>
        <v>0</v>
      </c>
      <c r="I395" s="21">
        <f t="shared" ref="I395" si="286">SUM(I392:I394)</f>
        <v>0</v>
      </c>
      <c r="J395" s="21">
        <f t="shared" ref="J395" si="287">SUM(J392:J394)</f>
        <v>0</v>
      </c>
      <c r="K395" s="27"/>
      <c r="L395" s="21">
        <f t="shared" ref="L395" ca="1" si="288">SUM(L392:L400)</f>
        <v>0</v>
      </c>
    </row>
    <row r="396" spans="1:12" ht="25.5" x14ac:dyDescent="0.25">
      <c r="A396" s="28">
        <f>A384</f>
        <v>2</v>
      </c>
      <c r="B396" s="14">
        <f>B384</f>
        <v>3</v>
      </c>
      <c r="C396" s="10" t="s">
        <v>24</v>
      </c>
      <c r="D396" s="7" t="s">
        <v>25</v>
      </c>
      <c r="E396" s="50" t="s">
        <v>46</v>
      </c>
      <c r="F396" s="51">
        <v>100</v>
      </c>
      <c r="G396" s="51">
        <v>0.2</v>
      </c>
      <c r="H396" s="51">
        <v>0</v>
      </c>
      <c r="I396" s="51">
        <v>0.5</v>
      </c>
      <c r="J396" s="51">
        <v>14</v>
      </c>
      <c r="K396" s="52" t="s">
        <v>47</v>
      </c>
      <c r="L396" s="51"/>
    </row>
    <row r="397" spans="1:12" ht="15" x14ac:dyDescent="0.25">
      <c r="A397" s="25"/>
      <c r="B397" s="16"/>
      <c r="C397" s="11"/>
      <c r="D397" s="7" t="s">
        <v>26</v>
      </c>
      <c r="E397" s="50" t="s">
        <v>84</v>
      </c>
      <c r="F397" s="51" t="s">
        <v>61</v>
      </c>
      <c r="G397" s="51">
        <v>4.9000000000000004</v>
      </c>
      <c r="H397" s="51">
        <v>6.7</v>
      </c>
      <c r="I397" s="51">
        <v>52</v>
      </c>
      <c r="J397" s="51">
        <v>145</v>
      </c>
      <c r="K397" s="52" t="s">
        <v>85</v>
      </c>
      <c r="L397" s="51"/>
    </row>
    <row r="398" spans="1:12" ht="15" x14ac:dyDescent="0.25">
      <c r="A398" s="25"/>
      <c r="B398" s="16"/>
      <c r="C398" s="11"/>
      <c r="D398" s="7" t="s">
        <v>27</v>
      </c>
      <c r="E398" s="50" t="s">
        <v>95</v>
      </c>
      <c r="F398" s="51">
        <v>100</v>
      </c>
      <c r="G398" s="51">
        <v>10.6</v>
      </c>
      <c r="H398" s="51">
        <v>28.3</v>
      </c>
      <c r="I398" s="51">
        <v>2.9</v>
      </c>
      <c r="J398" s="51">
        <v>309</v>
      </c>
      <c r="K398" s="52" t="s">
        <v>96</v>
      </c>
      <c r="L398" s="51"/>
    </row>
    <row r="399" spans="1:12" ht="15" x14ac:dyDescent="0.25">
      <c r="A399" s="25"/>
      <c r="B399" s="16"/>
      <c r="C399" s="11"/>
      <c r="D399" s="7" t="s">
        <v>28</v>
      </c>
      <c r="E399" s="50" t="s">
        <v>76</v>
      </c>
      <c r="F399" s="51">
        <v>180</v>
      </c>
      <c r="G399" s="51">
        <v>10.4</v>
      </c>
      <c r="H399" s="51">
        <v>9.4</v>
      </c>
      <c r="I399" s="51">
        <v>51.1</v>
      </c>
      <c r="J399" s="51">
        <v>334.8</v>
      </c>
      <c r="K399" s="52" t="s">
        <v>77</v>
      </c>
      <c r="L399" s="51"/>
    </row>
    <row r="400" spans="1:12" ht="15" x14ac:dyDescent="0.25">
      <c r="A400" s="25"/>
      <c r="B400" s="16"/>
      <c r="C400" s="11"/>
      <c r="D400" s="7" t="s">
        <v>29</v>
      </c>
      <c r="E400" s="50" t="s">
        <v>66</v>
      </c>
      <c r="F400" s="51">
        <v>200</v>
      </c>
      <c r="G400" s="51">
        <v>1</v>
      </c>
      <c r="H400" s="51">
        <v>0</v>
      </c>
      <c r="I400" s="51">
        <v>20.2</v>
      </c>
      <c r="J400" s="51">
        <v>85</v>
      </c>
      <c r="K400" s="52" t="s">
        <v>67</v>
      </c>
      <c r="L400" s="51"/>
    </row>
    <row r="401" spans="1:12" ht="25.5" x14ac:dyDescent="0.25">
      <c r="A401" s="25"/>
      <c r="B401" s="16"/>
      <c r="C401" s="11"/>
      <c r="D401" s="7" t="s">
        <v>30</v>
      </c>
      <c r="E401" s="50" t="s">
        <v>59</v>
      </c>
      <c r="F401" s="51">
        <v>20</v>
      </c>
      <c r="G401" s="51">
        <v>1.5</v>
      </c>
      <c r="H401" s="51">
        <v>0.6</v>
      </c>
      <c r="I401" s="51">
        <v>10.3</v>
      </c>
      <c r="J401" s="51">
        <v>52.4</v>
      </c>
      <c r="K401" s="52" t="s">
        <v>70</v>
      </c>
      <c r="L401" s="51"/>
    </row>
    <row r="402" spans="1:12" ht="25.5" x14ac:dyDescent="0.25">
      <c r="A402" s="25"/>
      <c r="B402" s="16"/>
      <c r="C402" s="11"/>
      <c r="D402" s="7" t="s">
        <v>31</v>
      </c>
      <c r="E402" s="50" t="s">
        <v>56</v>
      </c>
      <c r="F402" s="51">
        <v>20</v>
      </c>
      <c r="G402" s="51">
        <v>1.3</v>
      </c>
      <c r="H402" s="51">
        <v>0.2</v>
      </c>
      <c r="I402" s="51">
        <v>9.9</v>
      </c>
      <c r="J402" s="51">
        <v>46</v>
      </c>
      <c r="K402" s="52" t="s">
        <v>70</v>
      </c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37</v>
      </c>
      <c r="E405" s="9"/>
      <c r="F405" s="21">
        <f>SUM(F396:F404)</f>
        <v>620</v>
      </c>
      <c r="G405" s="21">
        <f t="shared" ref="G405" si="289">SUM(G396:G404)</f>
        <v>29.900000000000002</v>
      </c>
      <c r="H405" s="21">
        <f t="shared" ref="H405" si="290">SUM(H396:H404)</f>
        <v>45.2</v>
      </c>
      <c r="I405" s="21">
        <f t="shared" ref="I405" si="291">SUM(I396:I404)</f>
        <v>146.9</v>
      </c>
      <c r="J405" s="21">
        <f t="shared" ref="J405" si="292">SUM(J396:J404)</f>
        <v>986.19999999999993</v>
      </c>
      <c r="K405" s="27"/>
      <c r="L405" s="21">
        <f t="shared" ref="L405" ca="1" si="293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32</v>
      </c>
      <c r="D406" s="12" t="s">
        <v>33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29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37</v>
      </c>
      <c r="E410" s="9"/>
      <c r="F410" s="21">
        <f>SUM(F406:F409)</f>
        <v>0</v>
      </c>
      <c r="G410" s="21">
        <f t="shared" ref="G410" si="294">SUM(G406:G409)</f>
        <v>0</v>
      </c>
      <c r="H410" s="21">
        <f t="shared" ref="H410" si="295">SUM(H406:H409)</f>
        <v>0</v>
      </c>
      <c r="I410" s="21">
        <f t="shared" ref="I410" si="296">SUM(I406:I409)</f>
        <v>0</v>
      </c>
      <c r="J410" s="21">
        <f t="shared" ref="J410" si="297">SUM(J406:J409)</f>
        <v>0</v>
      </c>
      <c r="K410" s="27"/>
      <c r="L410" s="21">
        <f t="shared" ref="L410" ca="1" si="298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34</v>
      </c>
      <c r="D411" s="7" t="s">
        <v>19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28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29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21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37</v>
      </c>
      <c r="E417" s="9"/>
      <c r="F417" s="21">
        <f>SUM(F411:F416)</f>
        <v>0</v>
      </c>
      <c r="G417" s="21">
        <f t="shared" ref="G417" si="299">SUM(G411:G416)</f>
        <v>0</v>
      </c>
      <c r="H417" s="21">
        <f t="shared" ref="H417" si="300">SUM(H411:H416)</f>
        <v>0</v>
      </c>
      <c r="I417" s="21">
        <f t="shared" ref="I417" si="301">SUM(I411:I416)</f>
        <v>0</v>
      </c>
      <c r="J417" s="21">
        <f t="shared" ref="J417" si="302">SUM(J411:J416)</f>
        <v>0</v>
      </c>
      <c r="K417" s="27"/>
      <c r="L417" s="21">
        <f t="shared" ref="L417" ca="1" si="303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35</v>
      </c>
      <c r="D418" s="12" t="s">
        <v>36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33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29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22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37</v>
      </c>
      <c r="E424" s="9"/>
      <c r="F424" s="21">
        <f>SUM(F418:F423)</f>
        <v>0</v>
      </c>
      <c r="G424" s="21">
        <f t="shared" ref="G424" si="304">SUM(G418:G423)</f>
        <v>0</v>
      </c>
      <c r="H424" s="21">
        <f t="shared" ref="H424" si="305">SUM(H418:H423)</f>
        <v>0</v>
      </c>
      <c r="I424" s="21">
        <f t="shared" ref="I424" si="306">SUM(I418:I423)</f>
        <v>0</v>
      </c>
      <c r="J424" s="21">
        <f t="shared" ref="J424" si="307">SUM(J418:J423)</f>
        <v>0</v>
      </c>
      <c r="K424" s="27"/>
      <c r="L424" s="21">
        <f t="shared" ref="L424" ca="1" si="308">SUM(L418:L426)</f>
        <v>0</v>
      </c>
    </row>
    <row r="425" spans="1:12" ht="15.75" customHeight="1" thickBot="1" x14ac:dyDescent="0.25">
      <c r="A425" s="31">
        <f>A384</f>
        <v>2</v>
      </c>
      <c r="B425" s="32">
        <f>B384</f>
        <v>3</v>
      </c>
      <c r="C425" s="60" t="s">
        <v>4</v>
      </c>
      <c r="D425" s="61"/>
      <c r="E425" s="33"/>
      <c r="F425" s="34">
        <f>F391+F395+F405+F410+F417+F424</f>
        <v>620</v>
      </c>
      <c r="G425" s="34">
        <f t="shared" ref="G425" si="309">G391+G395+G405+G410+G417+G424</f>
        <v>29.900000000000002</v>
      </c>
      <c r="H425" s="34">
        <f t="shared" ref="H425" si="310">H391+H395+H405+H410+H417+H424</f>
        <v>45.2</v>
      </c>
      <c r="I425" s="34">
        <f t="shared" ref="I425" si="311">I391+I395+I405+I410+I417+I424</f>
        <v>146.9</v>
      </c>
      <c r="J425" s="34">
        <f t="shared" ref="J425" si="312">J391+J395+J405+J410+J417+J424</f>
        <v>986.19999999999993</v>
      </c>
      <c r="K425" s="35"/>
      <c r="L425" s="34">
        <f t="shared" ref="L425" ca="1" si="313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18</v>
      </c>
      <c r="D426" s="5" t="s">
        <v>19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59" t="s">
        <v>28</v>
      </c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20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21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22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59" t="s">
        <v>33</v>
      </c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59" t="s">
        <v>25</v>
      </c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37</v>
      </c>
      <c r="E433" s="9"/>
      <c r="F433" s="21">
        <f>SUM(F426:F432)</f>
        <v>0</v>
      </c>
      <c r="G433" s="21">
        <f t="shared" ref="G433" si="314">SUM(G426:G432)</f>
        <v>0</v>
      </c>
      <c r="H433" s="21">
        <f t="shared" ref="H433" si="315">SUM(H426:H432)</f>
        <v>0</v>
      </c>
      <c r="I433" s="21">
        <f t="shared" ref="I433" si="316">SUM(I426:I432)</f>
        <v>0</v>
      </c>
      <c r="J433" s="21">
        <f t="shared" ref="J433" si="317">SUM(J426:J432)</f>
        <v>0</v>
      </c>
      <c r="K433" s="27"/>
      <c r="L433" s="21">
        <f t="shared" si="283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23</v>
      </c>
      <c r="D434" s="12" t="s">
        <v>22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37</v>
      </c>
      <c r="E437" s="9"/>
      <c r="F437" s="21">
        <f>SUM(F434:F436)</f>
        <v>0</v>
      </c>
      <c r="G437" s="21">
        <f t="shared" ref="G437" si="318">SUM(G434:G436)</f>
        <v>0</v>
      </c>
      <c r="H437" s="21">
        <f t="shared" ref="H437" si="319">SUM(H434:H436)</f>
        <v>0</v>
      </c>
      <c r="I437" s="21">
        <f t="shared" ref="I437" si="320">SUM(I434:I436)</f>
        <v>0</v>
      </c>
      <c r="J437" s="21">
        <f t="shared" ref="J437" si="321">SUM(J434:J436)</f>
        <v>0</v>
      </c>
      <c r="K437" s="27"/>
      <c r="L437" s="21">
        <f t="shared" ref="L437" ca="1" si="322">SUM(L434:L442)</f>
        <v>0</v>
      </c>
    </row>
    <row r="438" spans="1:12" ht="25.5" x14ac:dyDescent="0.25">
      <c r="A438" s="28">
        <f>A426</f>
        <v>2</v>
      </c>
      <c r="B438" s="14">
        <f>B426</f>
        <v>4</v>
      </c>
      <c r="C438" s="10" t="s">
        <v>24</v>
      </c>
      <c r="D438" s="7" t="s">
        <v>25</v>
      </c>
      <c r="E438" s="50" t="s">
        <v>46</v>
      </c>
      <c r="F438" s="51">
        <v>100</v>
      </c>
      <c r="G438" s="51">
        <v>0.4</v>
      </c>
      <c r="H438" s="51">
        <v>0</v>
      </c>
      <c r="I438" s="51">
        <v>2.2000000000000002</v>
      </c>
      <c r="J438" s="51">
        <v>10</v>
      </c>
      <c r="K438" s="52" t="s">
        <v>47</v>
      </c>
      <c r="L438" s="51"/>
    </row>
    <row r="439" spans="1:12" ht="15" x14ac:dyDescent="0.25">
      <c r="A439" s="25"/>
      <c r="B439" s="16"/>
      <c r="C439" s="11"/>
      <c r="D439" s="7" t="s">
        <v>26</v>
      </c>
      <c r="E439" s="50" t="s">
        <v>97</v>
      </c>
      <c r="F439" s="51">
        <v>250</v>
      </c>
      <c r="G439" s="51">
        <v>2.2000000000000002</v>
      </c>
      <c r="H439" s="51">
        <v>5.8</v>
      </c>
      <c r="I439" s="51">
        <v>10.4</v>
      </c>
      <c r="J439" s="51">
        <v>104.2</v>
      </c>
      <c r="K439" s="52" t="s">
        <v>98</v>
      </c>
      <c r="L439" s="51"/>
    </row>
    <row r="440" spans="1:12" ht="15" x14ac:dyDescent="0.25">
      <c r="A440" s="25"/>
      <c r="B440" s="16"/>
      <c r="C440" s="11"/>
      <c r="D440" s="7" t="s">
        <v>27</v>
      </c>
      <c r="E440" s="50" t="s">
        <v>86</v>
      </c>
      <c r="F440" s="51">
        <v>220</v>
      </c>
      <c r="G440" s="51">
        <v>13.5</v>
      </c>
      <c r="H440" s="51">
        <v>18.100000000000001</v>
      </c>
      <c r="I440" s="51">
        <v>47.5</v>
      </c>
      <c r="J440" s="51">
        <v>422.5</v>
      </c>
      <c r="K440" s="52" t="s">
        <v>87</v>
      </c>
      <c r="L440" s="51"/>
    </row>
    <row r="441" spans="1:12" ht="15" x14ac:dyDescent="0.25">
      <c r="A441" s="25"/>
      <c r="B441" s="16"/>
      <c r="C441" s="11"/>
      <c r="D441" s="7" t="s">
        <v>28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29</v>
      </c>
      <c r="E442" s="50" t="s">
        <v>83</v>
      </c>
      <c r="F442" s="51">
        <v>200</v>
      </c>
      <c r="G442" s="51">
        <v>0.4</v>
      </c>
      <c r="H442" s="51">
        <v>0</v>
      </c>
      <c r="I442" s="51">
        <v>49.6</v>
      </c>
      <c r="J442" s="51">
        <v>142</v>
      </c>
      <c r="K442" s="52" t="s">
        <v>55</v>
      </c>
      <c r="L442" s="51"/>
    </row>
    <row r="443" spans="1:12" ht="15" x14ac:dyDescent="0.25">
      <c r="A443" s="25"/>
      <c r="B443" s="16"/>
      <c r="C443" s="11"/>
      <c r="D443" s="7" t="s">
        <v>30</v>
      </c>
      <c r="E443" s="50" t="s">
        <v>58</v>
      </c>
      <c r="F443" s="51">
        <v>60</v>
      </c>
      <c r="G443" s="51">
        <v>5.5</v>
      </c>
      <c r="H443" s="51">
        <v>6.5</v>
      </c>
      <c r="I443" s="51">
        <v>34.4</v>
      </c>
      <c r="J443" s="51">
        <v>218</v>
      </c>
      <c r="K443" s="52" t="s">
        <v>99</v>
      </c>
      <c r="L443" s="51"/>
    </row>
    <row r="444" spans="1:12" ht="25.5" x14ac:dyDescent="0.25">
      <c r="A444" s="25"/>
      <c r="B444" s="16"/>
      <c r="C444" s="11"/>
      <c r="D444" s="7" t="s">
        <v>31</v>
      </c>
      <c r="E444" s="50" t="s">
        <v>56</v>
      </c>
      <c r="F444" s="51">
        <v>31</v>
      </c>
      <c r="G444" s="51">
        <v>2</v>
      </c>
      <c r="H444" s="51">
        <v>0.4</v>
      </c>
      <c r="I444" s="51">
        <v>10.4</v>
      </c>
      <c r="J444" s="51">
        <v>53.9</v>
      </c>
      <c r="K444" s="52" t="s">
        <v>70</v>
      </c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37</v>
      </c>
      <c r="E447" s="9"/>
      <c r="F447" s="21">
        <f>SUM(F438:F446)</f>
        <v>861</v>
      </c>
      <c r="G447" s="21">
        <f t="shared" ref="G447" si="323">SUM(G438:G446)</f>
        <v>24</v>
      </c>
      <c r="H447" s="21">
        <f t="shared" ref="H447" si="324">SUM(H438:H446)</f>
        <v>30.8</v>
      </c>
      <c r="I447" s="21">
        <f t="shared" ref="I447" si="325">SUM(I438:I446)</f>
        <v>154.5</v>
      </c>
      <c r="J447" s="21">
        <f t="shared" ref="J447" si="326">SUM(J438:J446)</f>
        <v>950.6</v>
      </c>
      <c r="K447" s="27"/>
      <c r="L447" s="21">
        <f t="shared" ref="L447" ca="1" si="327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32</v>
      </c>
      <c r="D448" s="12" t="s">
        <v>33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29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37</v>
      </c>
      <c r="E452" s="9"/>
      <c r="F452" s="21">
        <f>SUM(F448:F451)</f>
        <v>0</v>
      </c>
      <c r="G452" s="21">
        <f t="shared" ref="G452" si="328">SUM(G448:G451)</f>
        <v>0</v>
      </c>
      <c r="H452" s="21">
        <f t="shared" ref="H452" si="329">SUM(H448:H451)</f>
        <v>0</v>
      </c>
      <c r="I452" s="21">
        <f t="shared" ref="I452" si="330">SUM(I448:I451)</f>
        <v>0</v>
      </c>
      <c r="J452" s="21">
        <f t="shared" ref="J452" si="331">SUM(J448:J451)</f>
        <v>0</v>
      </c>
      <c r="K452" s="27"/>
      <c r="L452" s="21">
        <f t="shared" ref="L452" ca="1" si="332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34</v>
      </c>
      <c r="D453" s="7" t="s">
        <v>19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28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29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21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37</v>
      </c>
      <c r="E459" s="9"/>
      <c r="F459" s="21">
        <f>SUM(F453:F458)</f>
        <v>0</v>
      </c>
      <c r="G459" s="21">
        <f t="shared" ref="G459" si="333">SUM(G453:G458)</f>
        <v>0</v>
      </c>
      <c r="H459" s="21">
        <f t="shared" ref="H459" si="334">SUM(H453:H458)</f>
        <v>0</v>
      </c>
      <c r="I459" s="21">
        <f t="shared" ref="I459" si="335">SUM(I453:I458)</f>
        <v>0</v>
      </c>
      <c r="J459" s="21">
        <f t="shared" ref="J459" si="336">SUM(J453:J458)</f>
        <v>0</v>
      </c>
      <c r="K459" s="27"/>
      <c r="L459" s="21">
        <f t="shared" ref="L459" ca="1" si="337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35</v>
      </c>
      <c r="D460" s="12" t="s">
        <v>36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33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29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22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37</v>
      </c>
      <c r="E466" s="9"/>
      <c r="F466" s="21">
        <f>SUM(F460:F465)</f>
        <v>0</v>
      </c>
      <c r="G466" s="21">
        <f t="shared" ref="G466" si="338">SUM(G460:G465)</f>
        <v>0</v>
      </c>
      <c r="H466" s="21">
        <f t="shared" ref="H466" si="339">SUM(H460:H465)</f>
        <v>0</v>
      </c>
      <c r="I466" s="21">
        <f t="shared" ref="I466" si="340">SUM(I460:I465)</f>
        <v>0</v>
      </c>
      <c r="J466" s="21">
        <f t="shared" ref="J466" si="341">SUM(J460:J465)</f>
        <v>0</v>
      </c>
      <c r="K466" s="27"/>
      <c r="L466" s="21">
        <f t="shared" ref="L466" ca="1" si="342">SUM(L460:L468)</f>
        <v>0</v>
      </c>
    </row>
    <row r="467" spans="1:12" ht="15.75" customHeight="1" thickBot="1" x14ac:dyDescent="0.25">
      <c r="A467" s="31">
        <f>A426</f>
        <v>2</v>
      </c>
      <c r="B467" s="32">
        <f>B426</f>
        <v>4</v>
      </c>
      <c r="C467" s="60" t="s">
        <v>4</v>
      </c>
      <c r="D467" s="61"/>
      <c r="E467" s="33"/>
      <c r="F467" s="34">
        <f>F433+F437+F447+F452+F459+F466</f>
        <v>861</v>
      </c>
      <c r="G467" s="34">
        <f t="shared" ref="G467" si="343">G433+G437+G447+G452+G459+G466</f>
        <v>24</v>
      </c>
      <c r="H467" s="34">
        <f t="shared" ref="H467" si="344">H433+H437+H447+H452+H459+H466</f>
        <v>30.8</v>
      </c>
      <c r="I467" s="34">
        <f t="shared" ref="I467" si="345">I433+I437+I447+I452+I459+I466</f>
        <v>154.5</v>
      </c>
      <c r="J467" s="34">
        <f t="shared" ref="J467" si="346">J433+J437+J447+J452+J459+J466</f>
        <v>950.6</v>
      </c>
      <c r="K467" s="35"/>
      <c r="L467" s="34">
        <f t="shared" ref="L467" ca="1" si="347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18</v>
      </c>
      <c r="D468" s="5" t="s">
        <v>19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20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21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22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37</v>
      </c>
      <c r="E475" s="9"/>
      <c r="F475" s="21">
        <f>SUM(F468:F474)</f>
        <v>0</v>
      </c>
      <c r="G475" s="21">
        <f t="shared" ref="G475" si="348">SUM(G468:G474)</f>
        <v>0</v>
      </c>
      <c r="H475" s="21">
        <f t="shared" ref="H475" si="349">SUM(H468:H474)</f>
        <v>0</v>
      </c>
      <c r="I475" s="21">
        <f t="shared" ref="I475" si="350">SUM(I468:I474)</f>
        <v>0</v>
      </c>
      <c r="J475" s="21">
        <f t="shared" ref="J475" si="351">SUM(J468:J474)</f>
        <v>0</v>
      </c>
      <c r="K475" s="27"/>
      <c r="L475" s="21">
        <f t="shared" ref="L475:L517" si="352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23</v>
      </c>
      <c r="D476" s="12" t="s">
        <v>22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37</v>
      </c>
      <c r="E479" s="9"/>
      <c r="F479" s="21">
        <f>SUM(F476:F478)</f>
        <v>0</v>
      </c>
      <c r="G479" s="21">
        <f t="shared" ref="G479" si="353">SUM(G476:G478)</f>
        <v>0</v>
      </c>
      <c r="H479" s="21">
        <f t="shared" ref="H479" si="354">SUM(H476:H478)</f>
        <v>0</v>
      </c>
      <c r="I479" s="21">
        <f t="shared" ref="I479" si="355">SUM(I476:I478)</f>
        <v>0</v>
      </c>
      <c r="J479" s="21">
        <f t="shared" ref="J479" si="356">SUM(J476:J478)</f>
        <v>0</v>
      </c>
      <c r="K479" s="27"/>
      <c r="L479" s="21">
        <f t="shared" ref="L479" ca="1" si="357">SUM(L476:L484)</f>
        <v>0</v>
      </c>
    </row>
    <row r="480" spans="1:12" ht="25.5" x14ac:dyDescent="0.25">
      <c r="A480" s="28">
        <f>A468</f>
        <v>2</v>
      </c>
      <c r="B480" s="14">
        <f>B468</f>
        <v>5</v>
      </c>
      <c r="C480" s="10" t="s">
        <v>24</v>
      </c>
      <c r="D480" s="7" t="s">
        <v>25</v>
      </c>
      <c r="E480" s="50" t="s">
        <v>46</v>
      </c>
      <c r="F480" s="51">
        <v>100</v>
      </c>
      <c r="G480" s="51">
        <v>0.5</v>
      </c>
      <c r="H480" s="51">
        <v>0.1</v>
      </c>
      <c r="I480" s="51">
        <v>1.5</v>
      </c>
      <c r="J480" s="51">
        <v>9.6</v>
      </c>
      <c r="K480" s="52" t="s">
        <v>47</v>
      </c>
      <c r="L480" s="51"/>
    </row>
    <row r="481" spans="1:12" ht="15" x14ac:dyDescent="0.25">
      <c r="A481" s="25"/>
      <c r="B481" s="16"/>
      <c r="C481" s="11"/>
      <c r="D481" s="7" t="s">
        <v>26</v>
      </c>
      <c r="E481" s="50" t="s">
        <v>100</v>
      </c>
      <c r="F481" s="51" t="s">
        <v>101</v>
      </c>
      <c r="G481" s="51">
        <v>5.5</v>
      </c>
      <c r="H481" s="51">
        <v>4.0999999999999996</v>
      </c>
      <c r="I481" s="51">
        <v>17.5</v>
      </c>
      <c r="J481" s="51">
        <v>132</v>
      </c>
      <c r="K481" s="52" t="s">
        <v>102</v>
      </c>
      <c r="L481" s="51"/>
    </row>
    <row r="482" spans="1:12" ht="15" x14ac:dyDescent="0.25">
      <c r="A482" s="25"/>
      <c r="B482" s="16"/>
      <c r="C482" s="11"/>
      <c r="D482" s="7" t="s">
        <v>27</v>
      </c>
      <c r="E482" s="50" t="s">
        <v>103</v>
      </c>
      <c r="F482" s="51" t="s">
        <v>104</v>
      </c>
      <c r="G482" s="51">
        <v>11.7</v>
      </c>
      <c r="H482" s="51">
        <v>13.2</v>
      </c>
      <c r="I482" s="51">
        <v>3.4</v>
      </c>
      <c r="J482" s="51">
        <v>194.8</v>
      </c>
      <c r="K482" s="52" t="s">
        <v>75</v>
      </c>
      <c r="L482" s="51"/>
    </row>
    <row r="483" spans="1:12" ht="15" x14ac:dyDescent="0.25">
      <c r="A483" s="25"/>
      <c r="B483" s="16"/>
      <c r="C483" s="11"/>
      <c r="D483" s="7" t="s">
        <v>28</v>
      </c>
      <c r="E483" s="50" t="s">
        <v>52</v>
      </c>
      <c r="F483" s="51">
        <v>180</v>
      </c>
      <c r="G483" s="51">
        <v>6.1</v>
      </c>
      <c r="H483" s="51">
        <v>10.9</v>
      </c>
      <c r="I483" s="51">
        <v>41</v>
      </c>
      <c r="J483" s="51">
        <v>293.39999999999998</v>
      </c>
      <c r="K483" s="52" t="s">
        <v>53</v>
      </c>
      <c r="L483" s="51"/>
    </row>
    <row r="484" spans="1:12" ht="15" x14ac:dyDescent="0.25">
      <c r="A484" s="25"/>
      <c r="B484" s="16"/>
      <c r="C484" s="11"/>
      <c r="D484" s="7" t="s">
        <v>29</v>
      </c>
      <c r="E484" s="50" t="s">
        <v>78</v>
      </c>
      <c r="F484" s="51">
        <v>200</v>
      </c>
      <c r="G484" s="51">
        <v>0.2</v>
      </c>
      <c r="H484" s="51">
        <v>0.1</v>
      </c>
      <c r="I484" s="51">
        <v>33</v>
      </c>
      <c r="J484" s="51">
        <v>138</v>
      </c>
      <c r="K484" s="52" t="s">
        <v>79</v>
      </c>
      <c r="L484" s="51"/>
    </row>
    <row r="485" spans="1:12" ht="25.5" x14ac:dyDescent="0.25">
      <c r="A485" s="25"/>
      <c r="B485" s="16"/>
      <c r="C485" s="11"/>
      <c r="D485" s="7" t="s">
        <v>30</v>
      </c>
      <c r="E485" s="50" t="s">
        <v>59</v>
      </c>
      <c r="F485" s="51">
        <v>20</v>
      </c>
      <c r="G485" s="51">
        <v>1.5</v>
      </c>
      <c r="H485" s="51">
        <v>0.6</v>
      </c>
      <c r="I485" s="51">
        <v>10.3</v>
      </c>
      <c r="J485" s="51">
        <v>52.4</v>
      </c>
      <c r="K485" s="52" t="s">
        <v>70</v>
      </c>
      <c r="L485" s="51"/>
    </row>
    <row r="486" spans="1:12" ht="25.5" x14ac:dyDescent="0.25">
      <c r="A486" s="25"/>
      <c r="B486" s="16"/>
      <c r="C486" s="11"/>
      <c r="D486" s="7" t="s">
        <v>31</v>
      </c>
      <c r="E486" s="50" t="s">
        <v>56</v>
      </c>
      <c r="F486" s="51">
        <v>20</v>
      </c>
      <c r="G486" s="51">
        <v>1.3</v>
      </c>
      <c r="H486" s="51">
        <v>0.2</v>
      </c>
      <c r="I486" s="51">
        <v>9.9</v>
      </c>
      <c r="J486" s="51">
        <v>46</v>
      </c>
      <c r="K486" s="52" t="s">
        <v>70</v>
      </c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37</v>
      </c>
      <c r="E489" s="9"/>
      <c r="F489" s="21">
        <f>SUM(F480:F488)</f>
        <v>520</v>
      </c>
      <c r="G489" s="21">
        <f t="shared" ref="G489" si="358">SUM(G480:G488)</f>
        <v>26.799999999999997</v>
      </c>
      <c r="H489" s="21">
        <f t="shared" ref="H489" si="359">SUM(H480:H488)</f>
        <v>29.2</v>
      </c>
      <c r="I489" s="21">
        <f t="shared" ref="I489" si="360">SUM(I480:I488)</f>
        <v>116.60000000000001</v>
      </c>
      <c r="J489" s="21">
        <f t="shared" ref="J489" si="361">SUM(J480:J488)</f>
        <v>866.19999999999993</v>
      </c>
      <c r="K489" s="27"/>
      <c r="L489" s="21">
        <f t="shared" ref="L489" ca="1" si="362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32</v>
      </c>
      <c r="D490" s="12" t="s">
        <v>33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29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37</v>
      </c>
      <c r="E494" s="9"/>
      <c r="F494" s="21">
        <f>SUM(F490:F493)</f>
        <v>0</v>
      </c>
      <c r="G494" s="21">
        <f t="shared" ref="G494" si="363">SUM(G490:G493)</f>
        <v>0</v>
      </c>
      <c r="H494" s="21">
        <f t="shared" ref="H494" si="364">SUM(H490:H493)</f>
        <v>0</v>
      </c>
      <c r="I494" s="21">
        <f t="shared" ref="I494" si="365">SUM(I490:I493)</f>
        <v>0</v>
      </c>
      <c r="J494" s="21">
        <f t="shared" ref="J494" si="366">SUM(J490:J493)</f>
        <v>0</v>
      </c>
      <c r="K494" s="27"/>
      <c r="L494" s="21">
        <f t="shared" ref="L494" ca="1" si="367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34</v>
      </c>
      <c r="D495" s="7" t="s">
        <v>19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28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29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21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37</v>
      </c>
      <c r="E501" s="9"/>
      <c r="F501" s="21">
        <f>SUM(F495:F500)</f>
        <v>0</v>
      </c>
      <c r="G501" s="21">
        <f t="shared" ref="G501" si="368">SUM(G495:G500)</f>
        <v>0</v>
      </c>
      <c r="H501" s="21">
        <f t="shared" ref="H501" si="369">SUM(H495:H500)</f>
        <v>0</v>
      </c>
      <c r="I501" s="21">
        <f t="shared" ref="I501" si="370">SUM(I495:I500)</f>
        <v>0</v>
      </c>
      <c r="J501" s="21">
        <f t="shared" ref="J501" si="371">SUM(J495:J500)</f>
        <v>0</v>
      </c>
      <c r="K501" s="27"/>
      <c r="L501" s="21">
        <f t="shared" ref="L501" ca="1" si="372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35</v>
      </c>
      <c r="D502" s="12" t="s">
        <v>36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33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29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22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37</v>
      </c>
      <c r="E508" s="9"/>
      <c r="F508" s="21">
        <f>SUM(F502:F507)</f>
        <v>0</v>
      </c>
      <c r="G508" s="21">
        <f t="shared" ref="G508" si="373">SUM(G502:G507)</f>
        <v>0</v>
      </c>
      <c r="H508" s="21">
        <f t="shared" ref="H508" si="374">SUM(H502:H507)</f>
        <v>0</v>
      </c>
      <c r="I508" s="21">
        <f t="shared" ref="I508" si="375">SUM(I502:I507)</f>
        <v>0</v>
      </c>
      <c r="J508" s="21">
        <f t="shared" ref="J508" si="376">SUM(J502:J507)</f>
        <v>0</v>
      </c>
      <c r="K508" s="27"/>
      <c r="L508" s="21">
        <f t="shared" ref="L508" ca="1" si="377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0" t="s">
        <v>4</v>
      </c>
      <c r="D509" s="61"/>
      <c r="E509" s="33"/>
      <c r="F509" s="34">
        <f>F475+F479+F489+F494+F501+F508</f>
        <v>520</v>
      </c>
      <c r="G509" s="34">
        <f t="shared" ref="G509" si="378">G475+G479+G489+G494+G501+G508</f>
        <v>26.799999999999997</v>
      </c>
      <c r="H509" s="34">
        <f t="shared" ref="H509" si="379">H475+H479+H489+H494+H501+H508</f>
        <v>29.2</v>
      </c>
      <c r="I509" s="34">
        <f t="shared" ref="I509" si="380">I475+I479+I489+I494+I501+I508</f>
        <v>116.60000000000001</v>
      </c>
      <c r="J509" s="34">
        <f t="shared" ref="J509" si="381">J475+J479+J489+J494+J501+J508</f>
        <v>866.19999999999993</v>
      </c>
      <c r="K509" s="35"/>
      <c r="L509" s="34">
        <f t="shared" ref="L509" ca="1" si="382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18</v>
      </c>
      <c r="D510" s="5" t="s">
        <v>19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20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21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22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37</v>
      </c>
      <c r="E517" s="9"/>
      <c r="F517" s="21">
        <f>SUM(F510:F516)</f>
        <v>0</v>
      </c>
      <c r="G517" s="21">
        <f t="shared" ref="G517" si="383">SUM(G510:G516)</f>
        <v>0</v>
      </c>
      <c r="H517" s="21">
        <f t="shared" ref="H517" si="384">SUM(H510:H516)</f>
        <v>0</v>
      </c>
      <c r="I517" s="21">
        <f t="shared" ref="I517" si="385">SUM(I510:I516)</f>
        <v>0</v>
      </c>
      <c r="J517" s="21">
        <f t="shared" ref="J517" si="386">SUM(J510:J516)</f>
        <v>0</v>
      </c>
      <c r="K517" s="27"/>
      <c r="L517" s="21">
        <f t="shared" si="352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23</v>
      </c>
      <c r="D518" s="12" t="s">
        <v>22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37</v>
      </c>
      <c r="E521" s="9"/>
      <c r="F521" s="21">
        <f>SUM(F518:F520)</f>
        <v>0</v>
      </c>
      <c r="G521" s="21">
        <f t="shared" ref="G521" si="387">SUM(G518:G520)</f>
        <v>0</v>
      </c>
      <c r="H521" s="21">
        <f t="shared" ref="H521" si="388">SUM(H518:H520)</f>
        <v>0</v>
      </c>
      <c r="I521" s="21">
        <f t="shared" ref="I521" si="389">SUM(I518:I520)</f>
        <v>0</v>
      </c>
      <c r="J521" s="21">
        <f t="shared" ref="J521" si="390">SUM(J518:J520)</f>
        <v>0</v>
      </c>
      <c r="K521" s="27"/>
      <c r="L521" s="21">
        <f t="shared" ref="L521" ca="1" si="391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24</v>
      </c>
      <c r="D522" s="7" t="s">
        <v>25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26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27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28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29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30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31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37</v>
      </c>
      <c r="E531" s="9"/>
      <c r="F531" s="21">
        <f>SUM(F522:F530)</f>
        <v>0</v>
      </c>
      <c r="G531" s="21">
        <f t="shared" ref="G531" si="392">SUM(G522:G530)</f>
        <v>0</v>
      </c>
      <c r="H531" s="21">
        <f t="shared" ref="H531" si="393">SUM(H522:H530)</f>
        <v>0</v>
      </c>
      <c r="I531" s="21">
        <f t="shared" ref="I531" si="394">SUM(I522:I530)</f>
        <v>0</v>
      </c>
      <c r="J531" s="21">
        <f t="shared" ref="J531" si="395">SUM(J522:J530)</f>
        <v>0</v>
      </c>
      <c r="K531" s="27"/>
      <c r="L531" s="21">
        <f t="shared" ref="L531" ca="1" si="396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32</v>
      </c>
      <c r="D532" s="12" t="s">
        <v>33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29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37</v>
      </c>
      <c r="E536" s="9"/>
      <c r="F536" s="21">
        <f>SUM(F532:F535)</f>
        <v>0</v>
      </c>
      <c r="G536" s="21">
        <f t="shared" ref="G536" si="397">SUM(G532:G535)</f>
        <v>0</v>
      </c>
      <c r="H536" s="21">
        <f t="shared" ref="H536" si="398">SUM(H532:H535)</f>
        <v>0</v>
      </c>
      <c r="I536" s="21">
        <f t="shared" ref="I536" si="399">SUM(I532:I535)</f>
        <v>0</v>
      </c>
      <c r="J536" s="21">
        <f t="shared" ref="J536" si="400">SUM(J532:J535)</f>
        <v>0</v>
      </c>
      <c r="K536" s="27"/>
      <c r="L536" s="21">
        <f t="shared" ref="L536" ca="1" si="401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34</v>
      </c>
      <c r="D537" s="7" t="s">
        <v>19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28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29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21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37</v>
      </c>
      <c r="E543" s="9"/>
      <c r="F543" s="21">
        <f>SUM(F537:F542)</f>
        <v>0</v>
      </c>
      <c r="G543" s="21">
        <f t="shared" ref="G543" si="402">SUM(G537:G542)</f>
        <v>0</v>
      </c>
      <c r="H543" s="21">
        <f t="shared" ref="H543" si="403">SUM(H537:H542)</f>
        <v>0</v>
      </c>
      <c r="I543" s="21">
        <f t="shared" ref="I543" si="404">SUM(I537:I542)</f>
        <v>0</v>
      </c>
      <c r="J543" s="21">
        <f t="shared" ref="J543" si="405">SUM(J537:J542)</f>
        <v>0</v>
      </c>
      <c r="K543" s="27"/>
      <c r="L543" s="21">
        <f t="shared" ref="L543" ca="1" si="406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35</v>
      </c>
      <c r="D544" s="12" t="s">
        <v>36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33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29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22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37</v>
      </c>
      <c r="E550" s="9"/>
      <c r="F550" s="21">
        <f>SUM(F544:F549)</f>
        <v>0</v>
      </c>
      <c r="G550" s="21">
        <f t="shared" ref="G550" si="407">SUM(G544:G549)</f>
        <v>0</v>
      </c>
      <c r="H550" s="21">
        <f t="shared" ref="H550" si="408">SUM(H544:H549)</f>
        <v>0</v>
      </c>
      <c r="I550" s="21">
        <f t="shared" ref="I550" si="409">SUM(I544:I549)</f>
        <v>0</v>
      </c>
      <c r="J550" s="21">
        <f t="shared" ref="J550" si="410">SUM(J544:J549)</f>
        <v>0</v>
      </c>
      <c r="K550" s="27"/>
      <c r="L550" s="21">
        <f t="shared" ref="L550" ca="1" si="411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0" t="s">
        <v>4</v>
      </c>
      <c r="D551" s="61"/>
      <c r="E551" s="33"/>
      <c r="F551" s="34">
        <f>F517+F521+F531+F536+F543+F550</f>
        <v>0</v>
      </c>
      <c r="G551" s="34">
        <f t="shared" ref="G551" si="412">G517+G521+G531+G536+G543+G550</f>
        <v>0</v>
      </c>
      <c r="H551" s="34">
        <f t="shared" ref="H551" si="413">H517+H521+H531+H536+H543+H550</f>
        <v>0</v>
      </c>
      <c r="I551" s="34">
        <f t="shared" ref="I551" si="414">I517+I521+I531+I536+I543+I550</f>
        <v>0</v>
      </c>
      <c r="J551" s="34">
        <f t="shared" ref="J551" si="415">J517+J521+J531+J536+J543+J550</f>
        <v>0</v>
      </c>
      <c r="K551" s="35"/>
      <c r="L551" s="34">
        <f t="shared" ref="L551" ca="1" si="416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18</v>
      </c>
      <c r="D552" s="5" t="s">
        <v>19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20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21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22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37</v>
      </c>
      <c r="E559" s="9"/>
      <c r="F559" s="21">
        <f>SUM(F552:F558)</f>
        <v>0</v>
      </c>
      <c r="G559" s="21">
        <f t="shared" ref="G559" si="417">SUM(G552:G558)</f>
        <v>0</v>
      </c>
      <c r="H559" s="21">
        <f t="shared" ref="H559" si="418">SUM(H552:H558)</f>
        <v>0</v>
      </c>
      <c r="I559" s="21">
        <f t="shared" ref="I559" si="419">SUM(I552:I558)</f>
        <v>0</v>
      </c>
      <c r="J559" s="21">
        <f t="shared" ref="J559" si="420">SUM(J552:J558)</f>
        <v>0</v>
      </c>
      <c r="K559" s="27"/>
      <c r="L559" s="21">
        <f t="shared" ref="L559" si="421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23</v>
      </c>
      <c r="D560" s="12" t="s">
        <v>22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37</v>
      </c>
      <c r="E563" s="9"/>
      <c r="F563" s="21">
        <f>SUM(F560:F562)</f>
        <v>0</v>
      </c>
      <c r="G563" s="21">
        <f t="shared" ref="G563" si="422">SUM(G560:G562)</f>
        <v>0</v>
      </c>
      <c r="H563" s="21">
        <f t="shared" ref="H563" si="423">SUM(H560:H562)</f>
        <v>0</v>
      </c>
      <c r="I563" s="21">
        <f t="shared" ref="I563" si="424">SUM(I560:I562)</f>
        <v>0</v>
      </c>
      <c r="J563" s="21">
        <f t="shared" ref="J563" si="425">SUM(J560:J562)</f>
        <v>0</v>
      </c>
      <c r="K563" s="27"/>
      <c r="L563" s="21">
        <f t="shared" ref="L563" ca="1" si="426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24</v>
      </c>
      <c r="D564" s="7" t="s">
        <v>25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26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27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28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29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30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31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37</v>
      </c>
      <c r="E573" s="9"/>
      <c r="F573" s="21">
        <f>SUM(F564:F572)</f>
        <v>0</v>
      </c>
      <c r="G573" s="21">
        <f t="shared" ref="G573" si="427">SUM(G564:G572)</f>
        <v>0</v>
      </c>
      <c r="H573" s="21">
        <f t="shared" ref="H573" si="428">SUM(H564:H572)</f>
        <v>0</v>
      </c>
      <c r="I573" s="21">
        <f t="shared" ref="I573" si="429">SUM(I564:I572)</f>
        <v>0</v>
      </c>
      <c r="J573" s="21">
        <f t="shared" ref="J573" si="430">SUM(J564:J572)</f>
        <v>0</v>
      </c>
      <c r="K573" s="27"/>
      <c r="L573" s="21">
        <f t="shared" ref="L573" ca="1" si="431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32</v>
      </c>
      <c r="D574" s="12" t="s">
        <v>33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29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37</v>
      </c>
      <c r="E578" s="9"/>
      <c r="F578" s="21">
        <f>SUM(F574:F577)</f>
        <v>0</v>
      </c>
      <c r="G578" s="21">
        <f t="shared" ref="G578" si="432">SUM(G574:G577)</f>
        <v>0</v>
      </c>
      <c r="H578" s="21">
        <f t="shared" ref="H578" si="433">SUM(H574:H577)</f>
        <v>0</v>
      </c>
      <c r="I578" s="21">
        <f t="shared" ref="I578" si="434">SUM(I574:I577)</f>
        <v>0</v>
      </c>
      <c r="J578" s="21">
        <f t="shared" ref="J578" si="435">SUM(J574:J577)</f>
        <v>0</v>
      </c>
      <c r="K578" s="27"/>
      <c r="L578" s="21">
        <f t="shared" ref="L578" ca="1" si="436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34</v>
      </c>
      <c r="D579" s="7" t="s">
        <v>19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28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29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21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37</v>
      </c>
      <c r="E585" s="9"/>
      <c r="F585" s="21">
        <f>SUM(F579:F584)</f>
        <v>0</v>
      </c>
      <c r="G585" s="21">
        <f t="shared" ref="G585" si="437">SUM(G579:G584)</f>
        <v>0</v>
      </c>
      <c r="H585" s="21">
        <f t="shared" ref="H585" si="438">SUM(H579:H584)</f>
        <v>0</v>
      </c>
      <c r="I585" s="21">
        <f t="shared" ref="I585" si="439">SUM(I579:I584)</f>
        <v>0</v>
      </c>
      <c r="J585" s="21">
        <f t="shared" ref="J585" si="440">SUM(J579:J584)</f>
        <v>0</v>
      </c>
      <c r="K585" s="27"/>
      <c r="L585" s="21">
        <f t="shared" ref="L585" ca="1" si="441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35</v>
      </c>
      <c r="D586" s="12" t="s">
        <v>36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33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29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22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37</v>
      </c>
      <c r="E592" s="9"/>
      <c r="F592" s="21">
        <f>SUM(F586:F591)</f>
        <v>0</v>
      </c>
      <c r="G592" s="21">
        <f t="shared" ref="G592" si="442">SUM(G586:G591)</f>
        <v>0</v>
      </c>
      <c r="H592" s="21">
        <f t="shared" ref="H592" si="443">SUM(H586:H591)</f>
        <v>0</v>
      </c>
      <c r="I592" s="21">
        <f t="shared" ref="I592" si="444">SUM(I586:I591)</f>
        <v>0</v>
      </c>
      <c r="J592" s="21">
        <f t="shared" ref="J592" si="445">SUM(J586:J591)</f>
        <v>0</v>
      </c>
      <c r="K592" s="27"/>
      <c r="L592" s="21">
        <f t="shared" ref="L592" ca="1" si="446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64" t="s">
        <v>4</v>
      </c>
      <c r="D593" s="65"/>
      <c r="E593" s="39"/>
      <c r="F593" s="40">
        <f>F559+F563+F573+F578+F585+F592</f>
        <v>0</v>
      </c>
      <c r="G593" s="40">
        <f t="shared" ref="G593" si="447">G559+G563+G573+G578+G585+G592</f>
        <v>0</v>
      </c>
      <c r="H593" s="40">
        <f t="shared" ref="H593" si="448">H559+H563+H573+H578+H585+H592</f>
        <v>0</v>
      </c>
      <c r="I593" s="40">
        <f t="shared" ref="I593" si="449">I559+I563+I573+I578+I585+I592</f>
        <v>0</v>
      </c>
      <c r="J593" s="40">
        <f t="shared" ref="J593" si="450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6" t="s">
        <v>5</v>
      </c>
      <c r="D594" s="66"/>
      <c r="E594" s="66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739.2</v>
      </c>
      <c r="G594" s="42">
        <f t="shared" ref="G594:L594" si="451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27.832000000000001</v>
      </c>
      <c r="H594" s="42">
        <f t="shared" si="451"/>
        <v>29.326999999999998</v>
      </c>
      <c r="I594" s="42">
        <f t="shared" si="451"/>
        <v>131.38200000000001</v>
      </c>
      <c r="J594" s="42">
        <f t="shared" si="451"/>
        <v>864.18000000000006</v>
      </c>
      <c r="K594" s="42"/>
      <c r="L594" s="42">
        <v>0</v>
      </c>
    </row>
  </sheetData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2022-05-16T14:23:56Z</dcterms:created>
  <dcterms:modified xsi:type="dcterms:W3CDTF">2023-12-12T08:09:40Z</dcterms:modified>
</cp:coreProperties>
</file>